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herron\Documents\Contract Administration\"/>
    </mc:Choice>
  </mc:AlternateContent>
  <workbookProtection workbookAlgorithmName="SHA-512" workbookHashValue="EXi12HE8VdwwseToREvtvYqmDwURcErCtzBSqDYc7m/ptTciMopgMVEQk/ZztleQNFXWWGvY51Udu4i0rG1CdQ==" workbookSaltValue="IeNr5xO2L0RfMVBeF5scCw==" workbookSpinCount="100000" lockStructure="1"/>
  <bookViews>
    <workbookView xWindow="0" yWindow="0" windowWidth="25200" windowHeight="11760"/>
  </bookViews>
  <sheets>
    <sheet name="Cost Guidance" sheetId="5" r:id="rId1"/>
    <sheet name="Budget" sheetId="6" r:id="rId2"/>
    <sheet name="Salaries &amp; Wages" sheetId="1" r:id="rId3"/>
    <sheet name="Fringe Benefits" sheetId="10" r:id="rId4"/>
    <sheet name="Other Program Costs" sheetId="9" r:id="rId5"/>
    <sheet name="Direct Admin Costs" sheetId="11" r:id="rId6"/>
    <sheet name="Indirect Costs" sheetId="2" r:id="rId7"/>
    <sheet name="Other" sheetId="8" r:id="rId8"/>
  </sheets>
  <definedNames>
    <definedName name="_xlnm.Print_Area" localSheetId="1">Budget!$A$1:$E$39</definedName>
    <definedName name="_xlnm.Print_Area" localSheetId="0">'Cost Guidance'!$A$1:$J$61</definedName>
    <definedName name="_xlnm.Print_Area" localSheetId="3">'Fringe Benefits'!$A$1:$E$38</definedName>
    <definedName name="_xlnm.Print_Area" localSheetId="6">'Indirect Costs'!$A$1:$G$24</definedName>
    <definedName name="_xlnm.Print_Area" localSheetId="4">'Other Program Costs'!$A$1:$D$24</definedName>
    <definedName name="_xlnm.Print_Area" localSheetId="2">'Salaries &amp; Wages'!$A$1:$E$33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26" i="6"/>
  <c r="E27" i="6"/>
  <c r="E28" i="6"/>
  <c r="E29" i="6"/>
  <c r="E30" i="6"/>
  <c r="E31" i="6"/>
  <c r="D32" i="6"/>
  <c r="C32" i="6"/>
  <c r="B32" i="6"/>
  <c r="E18" i="6"/>
  <c r="E25" i="6"/>
  <c r="E24" i="6"/>
  <c r="E23" i="6"/>
  <c r="E32" i="6" l="1"/>
  <c r="D17" i="9"/>
  <c r="D16" i="9"/>
  <c r="D15" i="9"/>
  <c r="D14" i="9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8" i="2"/>
  <c r="E9" i="2"/>
  <c r="G9" i="2" s="1"/>
  <c r="E10" i="2"/>
  <c r="E11" i="2"/>
  <c r="G11" i="2" s="1"/>
  <c r="E12" i="2"/>
  <c r="G12" i="2" s="1"/>
  <c r="E13" i="2"/>
  <c r="G13" i="2" s="1"/>
  <c r="E14" i="2"/>
  <c r="G14" i="2" s="1"/>
  <c r="E15" i="2"/>
  <c r="G15" i="2" s="1"/>
  <c r="E16" i="2"/>
  <c r="E17" i="2"/>
  <c r="G17" i="2" s="1"/>
  <c r="E18" i="2"/>
  <c r="G18" i="2" s="1"/>
  <c r="E19" i="2"/>
  <c r="G19" i="2" s="1"/>
  <c r="E20" i="2"/>
  <c r="E21" i="2"/>
  <c r="G21" i="2" s="1"/>
  <c r="E22" i="2"/>
  <c r="G22" i="2" s="1"/>
  <c r="E23" i="2"/>
  <c r="G23" i="2" s="1"/>
  <c r="E8" i="2"/>
  <c r="G6" i="2"/>
  <c r="G10" i="2" l="1"/>
  <c r="G20" i="2"/>
  <c r="G16" i="2"/>
  <c r="E24" i="2"/>
  <c r="B11" i="6" s="1"/>
  <c r="F24" i="2"/>
  <c r="C11" i="6" s="1"/>
  <c r="G8" i="2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E28" i="10" s="1"/>
  <c r="D29" i="10"/>
  <c r="E29" i="10" s="1"/>
  <c r="D30" i="10"/>
  <c r="E30" i="10" s="1"/>
  <c r="D3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A28" i="10"/>
  <c r="A29" i="10"/>
  <c r="A30" i="10"/>
  <c r="A3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1" i="10"/>
  <c r="E22" i="1"/>
  <c r="E23" i="1"/>
  <c r="E24" i="1"/>
  <c r="B18" i="11"/>
  <c r="B10" i="6" s="1"/>
  <c r="A1" i="11"/>
  <c r="E6" i="8"/>
  <c r="E7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D22" i="8"/>
  <c r="D34" i="6" s="1"/>
  <c r="C22" i="8"/>
  <c r="C34" i="6" s="1"/>
  <c r="B22" i="8"/>
  <c r="B34" i="6" s="1"/>
  <c r="E5" i="8"/>
  <c r="A1" i="8"/>
  <c r="A1" i="2"/>
  <c r="G24" i="2" l="1"/>
  <c r="E22" i="8"/>
  <c r="A1" i="10"/>
  <c r="A1" i="1"/>
  <c r="A1" i="9"/>
  <c r="D21" i="9"/>
  <c r="D20" i="9"/>
  <c r="D19" i="9"/>
  <c r="D18" i="9"/>
  <c r="D13" i="9"/>
  <c r="D12" i="9"/>
  <c r="D11" i="9"/>
  <c r="D10" i="9"/>
  <c r="D9" i="9"/>
  <c r="D8" i="9"/>
  <c r="D7" i="9"/>
  <c r="D6" i="9"/>
  <c r="D5" i="9"/>
  <c r="C22" i="9"/>
  <c r="D9" i="6" s="1"/>
  <c r="B22" i="9"/>
  <c r="C9" i="6" s="1"/>
  <c r="E12" i="10"/>
  <c r="E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31" i="10"/>
  <c r="D11" i="10"/>
  <c r="E11" i="10" s="1"/>
  <c r="D8" i="10"/>
  <c r="A11" i="10"/>
  <c r="C32" i="10"/>
  <c r="E18" i="10"/>
  <c r="E32" i="1"/>
  <c r="D7" i="6" s="1"/>
  <c r="C32" i="1"/>
  <c r="C31" i="1"/>
  <c r="C30" i="1"/>
  <c r="D22" i="9" l="1"/>
  <c r="E37" i="10"/>
  <c r="C35" i="10"/>
  <c r="C36" i="10"/>
  <c r="E36" i="10"/>
  <c r="C34" i="10"/>
  <c r="E35" i="10"/>
  <c r="C8" i="6" s="1"/>
  <c r="E32" i="10"/>
  <c r="C37" i="10"/>
  <c r="E34" i="10"/>
  <c r="B8" i="6" s="1"/>
  <c r="C33" i="1"/>
  <c r="E34" i="6"/>
  <c r="E19" i="6"/>
  <c r="E17" i="6"/>
  <c r="E16" i="6"/>
  <c r="E15" i="6"/>
  <c r="E10" i="6"/>
  <c r="E9" i="6"/>
  <c r="D20" i="6"/>
  <c r="C20" i="6"/>
  <c r="B20" i="6"/>
  <c r="E20" i="6" l="1"/>
  <c r="D8" i="6"/>
  <c r="E8" i="6" s="1"/>
  <c r="E38" i="10"/>
  <c r="C38" i="10"/>
  <c r="D12" i="6" l="1"/>
  <c r="D36" i="6" s="1"/>
  <c r="E13" i="1"/>
  <c r="E14" i="1"/>
  <c r="E15" i="1"/>
  <c r="E16" i="1"/>
  <c r="E17" i="1"/>
  <c r="E18" i="1"/>
  <c r="E19" i="1"/>
  <c r="E20" i="1"/>
  <c r="E21" i="1"/>
  <c r="E26" i="1"/>
  <c r="E25" i="1"/>
  <c r="E12" i="1"/>
  <c r="E11" i="1"/>
  <c r="E10" i="1"/>
  <c r="E9" i="1"/>
  <c r="E8" i="1"/>
  <c r="E30" i="1" s="1"/>
  <c r="B7" i="6" s="1"/>
  <c r="E7" i="1"/>
  <c r="E6" i="1"/>
  <c r="B24" i="2"/>
  <c r="C27" i="1"/>
  <c r="E31" i="1" l="1"/>
  <c r="C7" i="6" s="1"/>
  <c r="C12" i="6" s="1"/>
  <c r="C36" i="6" s="1"/>
  <c r="C9" i="2"/>
  <c r="D9" i="2" s="1"/>
  <c r="C13" i="2"/>
  <c r="D13" i="2" s="1"/>
  <c r="C17" i="2"/>
  <c r="D17" i="2" s="1"/>
  <c r="C21" i="2"/>
  <c r="D21" i="2" s="1"/>
  <c r="C20" i="2"/>
  <c r="D20" i="2" s="1"/>
  <c r="C10" i="2"/>
  <c r="D10" i="2" s="1"/>
  <c r="C14" i="2"/>
  <c r="D14" i="2" s="1"/>
  <c r="C18" i="2"/>
  <c r="D18" i="2" s="1"/>
  <c r="C22" i="2"/>
  <c r="D22" i="2" s="1"/>
  <c r="C11" i="2"/>
  <c r="D11" i="2" s="1"/>
  <c r="C15" i="2"/>
  <c r="D15" i="2" s="1"/>
  <c r="C19" i="2"/>
  <c r="D19" i="2" s="1"/>
  <c r="C23" i="2"/>
  <c r="D23" i="2" s="1"/>
  <c r="C12" i="2"/>
  <c r="D12" i="2" s="1"/>
  <c r="C16" i="2"/>
  <c r="D16" i="2" s="1"/>
  <c r="C8" i="2"/>
  <c r="D8" i="2" s="1"/>
  <c r="E11" i="6"/>
  <c r="B12" i="6"/>
  <c r="B36" i="6" s="1"/>
  <c r="E27" i="1"/>
  <c r="E33" i="1" l="1"/>
  <c r="E7" i="6"/>
  <c r="E12" i="6" s="1"/>
  <c r="E36" i="6" s="1"/>
  <c r="C24" i="2"/>
  <c r="B39" i="6" l="1"/>
  <c r="C39" i="6" s="1"/>
  <c r="E4" i="2"/>
  <c r="F5" i="2" s="1"/>
  <c r="B38" i="6"/>
  <c r="C38" i="6" s="1"/>
  <c r="D24" i="2" l="1"/>
</calcChain>
</file>

<file path=xl/comments1.xml><?xml version="1.0" encoding="utf-8"?>
<comments xmlns="http://schemas.openxmlformats.org/spreadsheetml/2006/main">
  <authors>
    <author>Raymond Herron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P4W:</t>
        </r>
        <r>
          <rPr>
            <sz val="9"/>
            <color indexed="81"/>
            <rFont val="Tahoma"/>
            <family val="2"/>
          </rPr>
          <t xml:space="preserve">
Without an approved Indirect Cost Rate Approval from DOL, the provider max would be the deminimus rate of 10%.  All expenses must be supported by actual expenses and according to the organization's cost allocation plan.</t>
        </r>
      </text>
    </comment>
  </commentList>
</comments>
</file>

<file path=xl/sharedStrings.xml><?xml version="1.0" encoding="utf-8"?>
<sst xmlns="http://schemas.openxmlformats.org/spreadsheetml/2006/main" count="199" uniqueCount="150">
  <si>
    <t>Position Title</t>
  </si>
  <si>
    <t>% Charged to This Program</t>
  </si>
  <si>
    <t>Budget Amount</t>
  </si>
  <si>
    <t>Staffing Budget</t>
  </si>
  <si>
    <t>TOTAL</t>
  </si>
  <si>
    <t>Admin</t>
  </si>
  <si>
    <t>Program</t>
  </si>
  <si>
    <t>Total</t>
  </si>
  <si>
    <t>Type of Expense</t>
  </si>
  <si>
    <t>Indirect Cost Calculation</t>
  </si>
  <si>
    <t>Total Expense</t>
  </si>
  <si>
    <t>ORGANIZATION</t>
  </si>
  <si>
    <t>Budget Summary</t>
  </si>
  <si>
    <t>Payroll Taxes</t>
  </si>
  <si>
    <t>Worker's Comp</t>
  </si>
  <si>
    <t>Retirement</t>
  </si>
  <si>
    <t>Indirect vs Direct Program/Admin Guidance</t>
  </si>
  <si>
    <t>Direct Costs:</t>
  </si>
  <si>
    <t>(2 CFR 200.413)</t>
  </si>
  <si>
    <t>(i.e. Federal award or other funded activity) or that can be directly assigned</t>
  </si>
  <si>
    <t>to such activities relatively easily with a high degree of accuracy.</t>
  </si>
  <si>
    <t>(1)</t>
  </si>
  <si>
    <t>(2)</t>
  </si>
  <si>
    <t>Typical costs charged directly to an award are the compensation of</t>
  </si>
  <si>
    <t>employees who work on the award, their related fringe benefit costs, the</t>
  </si>
  <si>
    <t xml:space="preserve"> costs of materials and other items of expense incurred for the award.</t>
  </si>
  <si>
    <t>(3)</t>
  </si>
  <si>
    <t>If directly related to an award, certain costs that otherwise would be</t>
  </si>
  <si>
    <t>treated as indirect costs may also include extraordinary utility consumption,</t>
  </si>
  <si>
    <t xml:space="preserve">the cost of materials supplied from stock or services rendered by </t>
  </si>
  <si>
    <t>specialized facilities or other institutional service operations.</t>
  </si>
  <si>
    <t>(4)</t>
  </si>
  <si>
    <t>Salaries of administrative and clerical staff should normally be treated as</t>
  </si>
  <si>
    <t>indirect costs.  Direct charging of these costs may be appropriate only if</t>
  </si>
  <si>
    <t>ALL of the following conditions are met: (a) These services are integral to</t>
  </si>
  <si>
    <t>project; (b) Individuals involved can be specifically identified with the</t>
  </si>
  <si>
    <t>project; (c) Costs are explicitly included in the budget or have the prior</t>
  </si>
  <si>
    <t xml:space="preserve">written approval of awarding agency; (d) Costs are not also recovered as </t>
  </si>
  <si>
    <t>indirect costs/not included in the indirect cost rate.</t>
  </si>
  <si>
    <t>Indirect Costs:</t>
  </si>
  <si>
    <t>(2 CFR 200.414)</t>
  </si>
  <si>
    <t>Indirect Costs must be classified within two broad categories: Facilities</t>
  </si>
  <si>
    <t>and Administration.  Facilities is defined as depreciation, operations and</t>
  </si>
  <si>
    <t>and general expenses such as the director's office, accounting, personnel,</t>
  </si>
  <si>
    <t>and all other types of expenditures not list specifically under Facilities.</t>
  </si>
  <si>
    <t>Identification with an award rather than the nature of goods and services</t>
  </si>
  <si>
    <t>involved is the determining factor in distinguishing direct from indirect.</t>
  </si>
  <si>
    <t>Typical examples of indirect costs may include depreciation, costs of</t>
  </si>
  <si>
    <t xml:space="preserve">operating and maintaining facilities, and general administration and general </t>
  </si>
  <si>
    <t>expenses, such as the salaries and expenses of executive officers,</t>
  </si>
  <si>
    <t>personnel administration and accounting.</t>
  </si>
  <si>
    <t>Appendix IV to Part 200 CFR</t>
  </si>
  <si>
    <t>Indirect costs are those that have been incurred for common or joint</t>
  </si>
  <si>
    <t>objectives and cannot be readily identified with a particular cost objective.</t>
  </si>
  <si>
    <t>cost incurred for the same purpose has been assigned to an award as</t>
  </si>
  <si>
    <t xml:space="preserve">a direct cost.  </t>
  </si>
  <si>
    <t>If organization has only one major function or all major functions benefit</t>
  </si>
  <si>
    <t xml:space="preserve">equally from its indirect costs, the allocation of indirect costs and the </t>
  </si>
  <si>
    <t>computation of an indirect cost rate may be through simplified allocation</t>
  </si>
  <si>
    <t>procedures (section B.2. of Appendix IV)</t>
  </si>
  <si>
    <t>Work Experience</t>
  </si>
  <si>
    <t>Fringe Benefit</t>
  </si>
  <si>
    <t>If estimate flat % used to calculate fringe benefits:</t>
  </si>
  <si>
    <t>Unemployment Comp</t>
  </si>
  <si>
    <t>Health, Dental, Vision Ins</t>
  </si>
  <si>
    <t>Participant Expenses:</t>
  </si>
  <si>
    <t>Wages</t>
  </si>
  <si>
    <t>Stipends</t>
  </si>
  <si>
    <t>Incentives</t>
  </si>
  <si>
    <t>Training</t>
  </si>
  <si>
    <t>Provider Expenses:</t>
  </si>
  <si>
    <t>Direct Admin Costs</t>
  </si>
  <si>
    <t>Annual Salary/Wages</t>
  </si>
  <si>
    <t>DROPDOWN LIST</t>
  </si>
  <si>
    <t>Other (list)</t>
  </si>
  <si>
    <t>Fringe Benefits Budget</t>
  </si>
  <si>
    <t>Program Costs</t>
  </si>
  <si>
    <t>Materials and Supplies</t>
  </si>
  <si>
    <t>Legal</t>
  </si>
  <si>
    <t>Meeting Expense</t>
  </si>
  <si>
    <t>Technology</t>
  </si>
  <si>
    <t>Travel</t>
  </si>
  <si>
    <t>Memberships</t>
  </si>
  <si>
    <t>Equipment</t>
  </si>
  <si>
    <t>Telephone</t>
  </si>
  <si>
    <t>Communication/Outreach</t>
  </si>
  <si>
    <t>Other</t>
  </si>
  <si>
    <t>10% Admin Cost Check</t>
  </si>
  <si>
    <t>Salaries &amp; Wages (see tab)</t>
  </si>
  <si>
    <t>Fringe Benefits (see tab)</t>
  </si>
  <si>
    <t>Indirect Costs (see tab)</t>
  </si>
  <si>
    <t>Other Expenses</t>
  </si>
  <si>
    <t>Other Program Costs (see tab)</t>
  </si>
  <si>
    <t>A cost may not be allocated to an award as an indirect cost if any other</t>
  </si>
  <si>
    <t>Total Participant Expenses</t>
  </si>
  <si>
    <t>Total Provider Expenses</t>
  </si>
  <si>
    <t>Costs that can be identified specifically with a particular final cost objective</t>
  </si>
  <si>
    <t>Administrative Costs:</t>
  </si>
  <si>
    <t>Performing the following overall general administrative functions and</t>
  </si>
  <si>
    <t>coordination of those functions: (i) Accounting, budgeting, financial and</t>
  </si>
  <si>
    <t>cash management functions; (ii) Procurement and purchasing functions;</t>
  </si>
  <si>
    <t>(iii) Property management functions; (iv) Personnel management</t>
  </si>
  <si>
    <t>functions; (v) Payroll functions; (vi) Coordinating the resolution of findings</t>
  </si>
  <si>
    <t>arising from audits, reviews, investigations and incident reports; (vii) Audit</t>
  </si>
  <si>
    <t>functions; (viii) General ledger servies functions; (ix) Developing systems</t>
  </si>
  <si>
    <t>and procedures, including information systems, required for these admin</t>
  </si>
  <si>
    <t>functions; and (x) Fiscal agent responsibilities.</t>
  </si>
  <si>
    <t>Performing oversight and monitoring responsibilities related to admin</t>
  </si>
  <si>
    <t>The costs of admin are the costs associated with performing the following:</t>
  </si>
  <si>
    <t>(20 CFR 683.215)</t>
  </si>
  <si>
    <t>Costs of goods and services required for admin funcions of the program,</t>
  </si>
  <si>
    <t>including goods and services such as rental or purchase of equipment,</t>
  </si>
  <si>
    <t>utilities, office supplies, postage, and rental and maintenance of space.</t>
  </si>
  <si>
    <t>Travel costs incurred for official business in carrying out admin activities;</t>
  </si>
  <si>
    <t>(5)</t>
  </si>
  <si>
    <t xml:space="preserve">Costs of information systems related to admin functions including the </t>
  </si>
  <si>
    <t>purchase, systems development and operating costs.</t>
  </si>
  <si>
    <t>Indirect Cost Rate</t>
  </si>
  <si>
    <t>Allocation = 100%</t>
  </si>
  <si>
    <t>maintenance expenses.  Administration is defined as general administration</t>
  </si>
  <si>
    <t>Contract #</t>
  </si>
  <si>
    <t>P4W-</t>
  </si>
  <si>
    <t>Local Area</t>
  </si>
  <si>
    <t>Pittsburgh</t>
  </si>
  <si>
    <t>Allegheny County</t>
  </si>
  <si>
    <t>Follow Up Services *</t>
  </si>
  <si>
    <t>* - Please note follow-up services are for exited participants and should be budgeted accordingly.</t>
  </si>
  <si>
    <t>WIOA</t>
  </si>
  <si>
    <t>Adult/DW</t>
  </si>
  <si>
    <t>Adult</t>
  </si>
  <si>
    <t>D/W</t>
  </si>
  <si>
    <t>40% Training Cost Check</t>
  </si>
  <si>
    <t>Training Services</t>
  </si>
  <si>
    <t>Tuition Payments/ITAs</t>
  </si>
  <si>
    <t>On The Job (OJT) Reimbursements</t>
  </si>
  <si>
    <t>Needs Related Payments</t>
  </si>
  <si>
    <t>Supportive Service Funds</t>
  </si>
  <si>
    <t>Other (itemized on "Other" sheet)</t>
  </si>
  <si>
    <t>Adult Education and Literacy Training</t>
  </si>
  <si>
    <t>Apprenticeship Training</t>
  </si>
  <si>
    <t>Incumbent Worker Training</t>
  </si>
  <si>
    <t>Transitional Jobs Expenditures</t>
  </si>
  <si>
    <t>Skill Upgrade and Retraining</t>
  </si>
  <si>
    <t>Customized Training</t>
  </si>
  <si>
    <t>Total Training Services</t>
  </si>
  <si>
    <t>Other Training Expense (explain)</t>
  </si>
  <si>
    <t>Indirect Cost Pool (Maximum $)</t>
  </si>
  <si>
    <t>Indirect Cost Pool</t>
  </si>
  <si>
    <t>% of Total</t>
  </si>
  <si>
    <t>Indirect Cost Allocated to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</si>
</sst>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0" fillId="0" borderId="1" xfId="1" applyFont="1" applyBorder="1"/>
    <xf numFmtId="9" fontId="0" fillId="0" borderId="0" xfId="2" applyFont="1"/>
    <xf numFmtId="9" fontId="2" fillId="0" borderId="1" xfId="2" applyFont="1" applyBorder="1" applyAlignment="1">
      <alignment horizontal="center" wrapText="1"/>
    </xf>
    <xf numFmtId="9" fontId="0" fillId="0" borderId="1" xfId="2" applyFont="1" applyBorder="1"/>
    <xf numFmtId="0" fontId="0" fillId="2" borderId="1" xfId="0" applyFill="1" applyBorder="1"/>
    <xf numFmtId="44" fontId="0" fillId="2" borderId="1" xfId="1" applyFont="1" applyFill="1" applyBorder="1"/>
    <xf numFmtId="9" fontId="0" fillId="2" borderId="1" xfId="2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9" fontId="3" fillId="0" borderId="1" xfId="2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0" fontId="2" fillId="0" borderId="2" xfId="2" applyNumberFormat="1" applyFont="1" applyBorder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wrapText="1"/>
    </xf>
    <xf numFmtId="44" fontId="0" fillId="0" borderId="4" xfId="1" applyFont="1" applyBorder="1"/>
    <xf numFmtId="44" fontId="0" fillId="2" borderId="0" xfId="1" applyFont="1" applyFill="1"/>
    <xf numFmtId="44" fontId="0" fillId="2" borderId="5" xfId="1" applyFont="1" applyFill="1" applyBorder="1"/>
    <xf numFmtId="44" fontId="0" fillId="0" borderId="5" xfId="1" applyFont="1" applyBorder="1"/>
    <xf numFmtId="44" fontId="0" fillId="0" borderId="6" xfId="1" applyFont="1" applyBorder="1"/>
    <xf numFmtId="0" fontId="4" fillId="0" borderId="0" xfId="0" applyFont="1" applyAlignment="1">
      <alignment horizontal="center"/>
    </xf>
    <xf numFmtId="44" fontId="0" fillId="5" borderId="0" xfId="1" applyFon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2" applyFont="1" applyFill="1" applyBorder="1"/>
    <xf numFmtId="44" fontId="0" fillId="5" borderId="1" xfId="1" applyFont="1" applyFill="1" applyBorder="1"/>
    <xf numFmtId="0" fontId="2" fillId="0" borderId="0" xfId="0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44" fontId="2" fillId="5" borderId="1" xfId="1" applyFont="1" applyFill="1" applyBorder="1"/>
    <xf numFmtId="9" fontId="2" fillId="5" borderId="1" xfId="2" applyFont="1" applyFill="1" applyBorder="1"/>
    <xf numFmtId="44" fontId="3" fillId="5" borderId="1" xfId="1" applyFont="1" applyFill="1" applyBorder="1"/>
    <xf numFmtId="9" fontId="3" fillId="5" borderId="1" xfId="2" applyFont="1" applyFill="1" applyBorder="1"/>
    <xf numFmtId="44" fontId="0" fillId="5" borderId="5" xfId="1" applyFont="1" applyFill="1" applyBorder="1"/>
    <xf numFmtId="0" fontId="2" fillId="0" borderId="7" xfId="0" applyFont="1" applyBorder="1"/>
    <xf numFmtId="44" fontId="3" fillId="0" borderId="4" xfId="1" applyFont="1" applyBorder="1"/>
    <xf numFmtId="44" fontId="3" fillId="0" borderId="0" xfId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1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10" xfId="1" applyFont="1" applyBorder="1" applyAlignment="1">
      <alignment horizontal="center" wrapText="1"/>
    </xf>
    <xf numFmtId="44" fontId="4" fillId="0" borderId="3" xfId="1" applyFont="1" applyBorder="1" applyAlignment="1">
      <alignment horizontal="center"/>
    </xf>
    <xf numFmtId="44" fontId="0" fillId="6" borderId="1" xfId="1" applyFont="1" applyFill="1" applyBorder="1"/>
    <xf numFmtId="0" fontId="2" fillId="0" borderId="1" xfId="0" applyFont="1" applyBorder="1" applyAlignment="1">
      <alignment horizontal="center"/>
    </xf>
    <xf numFmtId="0" fontId="2" fillId="6" borderId="0" xfId="0" applyFont="1" applyFill="1"/>
    <xf numFmtId="0" fontId="2" fillId="4" borderId="0" xfId="0" applyFont="1" applyFill="1" applyProtection="1">
      <protection locked="0"/>
    </xf>
    <xf numFmtId="44" fontId="0" fillId="4" borderId="0" xfId="1" applyFont="1" applyFill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9" fontId="0" fillId="4" borderId="1" xfId="2" applyFont="1" applyFill="1" applyBorder="1" applyProtection="1">
      <protection locked="0"/>
    </xf>
    <xf numFmtId="10" fontId="2" fillId="4" borderId="0" xfId="2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9" fontId="1" fillId="4" borderId="9" xfId="2" applyFont="1" applyFill="1" applyBorder="1" applyProtection="1">
      <protection locked="0"/>
    </xf>
    <xf numFmtId="9" fontId="0" fillId="4" borderId="3" xfId="2" applyFont="1" applyFill="1" applyBorder="1" applyProtection="1">
      <protection locked="0"/>
    </xf>
    <xf numFmtId="9" fontId="0" fillId="4" borderId="8" xfId="2" applyFont="1" applyFill="1" applyBorder="1" applyProtection="1">
      <protection locked="0"/>
    </xf>
    <xf numFmtId="44" fontId="0" fillId="0" borderId="0" xfId="1" applyFont="1" applyBorder="1"/>
    <xf numFmtId="9" fontId="2" fillId="0" borderId="8" xfId="2" applyFont="1" applyBorder="1"/>
    <xf numFmtId="0" fontId="4" fillId="0" borderId="9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0" fillId="5" borderId="1" xfId="0" applyFill="1" applyBorder="1" applyProtection="1"/>
    <xf numFmtId="0" fontId="0" fillId="5" borderId="1" xfId="0" applyFont="1" applyFill="1" applyBorder="1" applyProtection="1"/>
    <xf numFmtId="0" fontId="9" fillId="0" borderId="0" xfId="0" applyFont="1" applyFill="1" applyBorder="1" applyProtection="1">
      <protection locked="0"/>
    </xf>
    <xf numFmtId="0" fontId="0" fillId="0" borderId="0" xfId="0" applyFont="1"/>
    <xf numFmtId="44" fontId="0" fillId="0" borderId="4" xfId="1" applyFont="1" applyFill="1" applyBorder="1"/>
    <xf numFmtId="0" fontId="8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44" fontId="1" fillId="6" borderId="9" xfId="1" applyFont="1" applyFill="1" applyBorder="1" applyProtection="1"/>
    <xf numFmtId="9" fontId="0" fillId="6" borderId="1" xfId="2" applyFont="1" applyFill="1" applyBorder="1" applyProtection="1"/>
    <xf numFmtId="44" fontId="0" fillId="6" borderId="1" xfId="1" applyFont="1" applyFill="1" applyBorder="1" applyProtection="1"/>
    <xf numFmtId="0" fontId="4" fillId="0" borderId="3" xfId="0" applyFont="1" applyBorder="1" applyAlignment="1">
      <alignment horizontal="center"/>
    </xf>
    <xf numFmtId="0" fontId="2" fillId="6" borderId="0" xfId="0" applyFont="1" applyFill="1" applyProtection="1"/>
    <xf numFmtId="44" fontId="1" fillId="4" borderId="9" xfId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view="pageBreakPreview" topLeftCell="A34" zoomScaleNormal="100" zoomScaleSheetLayoutView="100" workbookViewId="0">
      <selection activeCell="C64" sqref="C64"/>
    </sheetView>
  </sheetViews>
  <sheetFormatPr defaultRowHeight="15" x14ac:dyDescent="0.25"/>
  <cols>
    <col min="1" max="1" width="22.42578125" customWidth="1"/>
    <col min="2" max="2" width="4.28515625" customWidth="1"/>
    <col min="10" max="10" width="10.7109375" customWidth="1"/>
  </cols>
  <sheetData>
    <row r="1" spans="1:3" x14ac:dyDescent="0.25">
      <c r="A1" s="1" t="s">
        <v>16</v>
      </c>
    </row>
    <row r="2" spans="1:3" ht="9.75" customHeight="1" x14ac:dyDescent="0.25"/>
    <row r="3" spans="1:3" x14ac:dyDescent="0.25">
      <c r="A3" s="1" t="s">
        <v>17</v>
      </c>
      <c r="B3" s="22" t="s">
        <v>21</v>
      </c>
      <c r="C3" t="s">
        <v>96</v>
      </c>
    </row>
    <row r="4" spans="1:3" x14ac:dyDescent="0.25">
      <c r="A4" s="19" t="s">
        <v>18</v>
      </c>
      <c r="C4" t="s">
        <v>19</v>
      </c>
    </row>
    <row r="5" spans="1:3" x14ac:dyDescent="0.25">
      <c r="C5" t="s">
        <v>20</v>
      </c>
    </row>
    <row r="6" spans="1:3" x14ac:dyDescent="0.25">
      <c r="B6" s="22" t="s">
        <v>22</v>
      </c>
      <c r="C6" t="s">
        <v>23</v>
      </c>
    </row>
    <row r="7" spans="1:3" x14ac:dyDescent="0.25">
      <c r="C7" t="s">
        <v>24</v>
      </c>
    </row>
    <row r="8" spans="1:3" x14ac:dyDescent="0.25">
      <c r="C8" t="s">
        <v>25</v>
      </c>
    </row>
    <row r="9" spans="1:3" x14ac:dyDescent="0.25">
      <c r="B9" s="21" t="s">
        <v>26</v>
      </c>
      <c r="C9" t="s">
        <v>27</v>
      </c>
    </row>
    <row r="10" spans="1:3" x14ac:dyDescent="0.25">
      <c r="C10" t="s">
        <v>28</v>
      </c>
    </row>
    <row r="11" spans="1:3" x14ac:dyDescent="0.25">
      <c r="C11" t="s">
        <v>29</v>
      </c>
    </row>
    <row r="12" spans="1:3" x14ac:dyDescent="0.25">
      <c r="C12" t="s">
        <v>30</v>
      </c>
    </row>
    <row r="13" spans="1:3" x14ac:dyDescent="0.25">
      <c r="B13" s="21" t="s">
        <v>31</v>
      </c>
      <c r="C13" t="s">
        <v>32</v>
      </c>
    </row>
    <row r="14" spans="1:3" x14ac:dyDescent="0.25">
      <c r="C14" t="s">
        <v>33</v>
      </c>
    </row>
    <row r="15" spans="1:3" x14ac:dyDescent="0.25">
      <c r="C15" t="s">
        <v>34</v>
      </c>
    </row>
    <row r="16" spans="1:3" x14ac:dyDescent="0.25">
      <c r="C16" t="s">
        <v>35</v>
      </c>
    </row>
    <row r="17" spans="1:3" x14ac:dyDescent="0.25">
      <c r="C17" t="s">
        <v>36</v>
      </c>
    </row>
    <row r="18" spans="1:3" x14ac:dyDescent="0.25">
      <c r="C18" t="s">
        <v>37</v>
      </c>
    </row>
    <row r="19" spans="1:3" x14ac:dyDescent="0.25">
      <c r="C19" t="s">
        <v>38</v>
      </c>
    </row>
    <row r="20" spans="1:3" ht="7.5" customHeight="1" x14ac:dyDescent="0.25"/>
    <row r="21" spans="1:3" x14ac:dyDescent="0.25">
      <c r="A21" s="1" t="s">
        <v>39</v>
      </c>
      <c r="B21" s="21" t="s">
        <v>21</v>
      </c>
      <c r="C21" t="s">
        <v>41</v>
      </c>
    </row>
    <row r="22" spans="1:3" x14ac:dyDescent="0.25">
      <c r="A22" s="19" t="s">
        <v>40</v>
      </c>
      <c r="C22" t="s">
        <v>42</v>
      </c>
    </row>
    <row r="23" spans="1:3" x14ac:dyDescent="0.25">
      <c r="C23" t="s">
        <v>119</v>
      </c>
    </row>
    <row r="24" spans="1:3" x14ac:dyDescent="0.25">
      <c r="C24" t="s">
        <v>43</v>
      </c>
    </row>
    <row r="25" spans="1:3" x14ac:dyDescent="0.25">
      <c r="C25" t="s">
        <v>44</v>
      </c>
    </row>
    <row r="26" spans="1:3" x14ac:dyDescent="0.25">
      <c r="B26" s="21" t="s">
        <v>22</v>
      </c>
      <c r="C26" t="s">
        <v>45</v>
      </c>
    </row>
    <row r="27" spans="1:3" x14ac:dyDescent="0.25">
      <c r="C27" t="s">
        <v>46</v>
      </c>
    </row>
    <row r="28" spans="1:3" x14ac:dyDescent="0.25">
      <c r="B28" s="21" t="s">
        <v>26</v>
      </c>
      <c r="C28" t="s">
        <v>47</v>
      </c>
    </row>
    <row r="29" spans="1:3" x14ac:dyDescent="0.25">
      <c r="C29" t="s">
        <v>48</v>
      </c>
    </row>
    <row r="30" spans="1:3" x14ac:dyDescent="0.25">
      <c r="C30" t="s">
        <v>49</v>
      </c>
    </row>
    <row r="31" spans="1:3" x14ac:dyDescent="0.25">
      <c r="C31" t="s">
        <v>50</v>
      </c>
    </row>
    <row r="32" spans="1:3" x14ac:dyDescent="0.25">
      <c r="A32" s="19" t="s">
        <v>51</v>
      </c>
    </row>
    <row r="33" spans="1:3" x14ac:dyDescent="0.25">
      <c r="B33" s="21" t="s">
        <v>21</v>
      </c>
      <c r="C33" t="s">
        <v>52</v>
      </c>
    </row>
    <row r="34" spans="1:3" x14ac:dyDescent="0.25">
      <c r="C34" t="s">
        <v>53</v>
      </c>
    </row>
    <row r="35" spans="1:3" x14ac:dyDescent="0.25">
      <c r="B35" s="21" t="s">
        <v>22</v>
      </c>
      <c r="C35" t="s">
        <v>93</v>
      </c>
    </row>
    <row r="36" spans="1:3" x14ac:dyDescent="0.25">
      <c r="C36" t="s">
        <v>54</v>
      </c>
    </row>
    <row r="37" spans="1:3" x14ac:dyDescent="0.25">
      <c r="C37" t="s">
        <v>55</v>
      </c>
    </row>
    <row r="38" spans="1:3" x14ac:dyDescent="0.25">
      <c r="B38" s="21" t="s">
        <v>26</v>
      </c>
      <c r="C38" t="s">
        <v>56</v>
      </c>
    </row>
    <row r="39" spans="1:3" x14ac:dyDescent="0.25">
      <c r="C39" t="s">
        <v>57</v>
      </c>
    </row>
    <row r="40" spans="1:3" x14ac:dyDescent="0.25">
      <c r="C40" t="s">
        <v>58</v>
      </c>
    </row>
    <row r="41" spans="1:3" x14ac:dyDescent="0.25">
      <c r="C41" t="s">
        <v>59</v>
      </c>
    </row>
    <row r="42" spans="1:3" ht="7.5" customHeight="1" x14ac:dyDescent="0.25"/>
    <row r="43" spans="1:3" x14ac:dyDescent="0.25">
      <c r="A43" s="1" t="s">
        <v>97</v>
      </c>
    </row>
    <row r="44" spans="1:3" x14ac:dyDescent="0.25">
      <c r="A44" s="19" t="s">
        <v>109</v>
      </c>
    </row>
    <row r="45" spans="1:3" x14ac:dyDescent="0.25">
      <c r="B45" t="s">
        <v>108</v>
      </c>
    </row>
    <row r="46" spans="1:3" x14ac:dyDescent="0.25">
      <c r="B46" s="21" t="s">
        <v>21</v>
      </c>
      <c r="C46" t="s">
        <v>98</v>
      </c>
    </row>
    <row r="47" spans="1:3" x14ac:dyDescent="0.25">
      <c r="C47" t="s">
        <v>99</v>
      </c>
    </row>
    <row r="48" spans="1:3" x14ac:dyDescent="0.25">
      <c r="C48" t="s">
        <v>100</v>
      </c>
    </row>
    <row r="49" spans="2:3" x14ac:dyDescent="0.25">
      <c r="C49" s="21" t="s">
        <v>101</v>
      </c>
    </row>
    <row r="50" spans="2:3" x14ac:dyDescent="0.25">
      <c r="C50" t="s">
        <v>102</v>
      </c>
    </row>
    <row r="51" spans="2:3" x14ac:dyDescent="0.25">
      <c r="C51" t="s">
        <v>103</v>
      </c>
    </row>
    <row r="52" spans="2:3" x14ac:dyDescent="0.25">
      <c r="C52" t="s">
        <v>104</v>
      </c>
    </row>
    <row r="53" spans="2:3" x14ac:dyDescent="0.25">
      <c r="C53" t="s">
        <v>105</v>
      </c>
    </row>
    <row r="54" spans="2:3" x14ac:dyDescent="0.25">
      <c r="C54" t="s">
        <v>106</v>
      </c>
    </row>
    <row r="55" spans="2:3" x14ac:dyDescent="0.25">
      <c r="B55" s="21" t="s">
        <v>22</v>
      </c>
      <c r="C55" t="s">
        <v>107</v>
      </c>
    </row>
    <row r="56" spans="2:3" x14ac:dyDescent="0.25">
      <c r="B56" s="21" t="s">
        <v>26</v>
      </c>
      <c r="C56" t="s">
        <v>110</v>
      </c>
    </row>
    <row r="57" spans="2:3" x14ac:dyDescent="0.25">
      <c r="C57" t="s">
        <v>111</v>
      </c>
    </row>
    <row r="58" spans="2:3" x14ac:dyDescent="0.25">
      <c r="C58" t="s">
        <v>112</v>
      </c>
    </row>
    <row r="59" spans="2:3" x14ac:dyDescent="0.25">
      <c r="B59" s="21" t="s">
        <v>31</v>
      </c>
      <c r="C59" t="s">
        <v>113</v>
      </c>
    </row>
    <row r="60" spans="2:3" x14ac:dyDescent="0.25">
      <c r="B60" s="21" t="s">
        <v>114</v>
      </c>
      <c r="C60" t="s">
        <v>115</v>
      </c>
    </row>
    <row r="61" spans="2:3" x14ac:dyDescent="0.25">
      <c r="C61" t="s">
        <v>116</v>
      </c>
    </row>
  </sheetData>
  <sheetProtection algorithmName="SHA-512" hashValue="gGsym0wzZShgQiuKsLMPA7YV7mmqzoHsYWallwk14ug0PHN/FWr824S5sGlKh62riYI1QBRW5UPNjGG84UljSg==" saltValue="PXUhx9X/kkJiV0LKdIXWzA==" spinCount="100000" sheet="1" objects="1" scenarios="1"/>
  <pageMargins left="0.2" right="0.2" top="0.5" bottom="0.2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zoomScaleSheetLayoutView="100" workbookViewId="0"/>
  </sheetViews>
  <sheetFormatPr defaultRowHeight="15" x14ac:dyDescent="0.25"/>
  <cols>
    <col min="1" max="1" width="36.5703125" customWidth="1"/>
    <col min="2" max="5" width="13.85546875" customWidth="1"/>
  </cols>
  <sheetData>
    <row r="1" spans="1:5" x14ac:dyDescent="0.25">
      <c r="A1" s="60" t="s">
        <v>11</v>
      </c>
      <c r="B1" s="51"/>
      <c r="C1" s="20" t="s">
        <v>127</v>
      </c>
      <c r="D1" s="20" t="s">
        <v>120</v>
      </c>
      <c r="E1" s="74" t="s">
        <v>121</v>
      </c>
    </row>
    <row r="2" spans="1:5" x14ac:dyDescent="0.25">
      <c r="A2" s="1" t="s">
        <v>12</v>
      </c>
      <c r="B2" s="51"/>
      <c r="D2" s="20" t="s">
        <v>122</v>
      </c>
      <c r="E2" s="80"/>
    </row>
    <row r="3" spans="1:5" x14ac:dyDescent="0.25">
      <c r="D3" s="20" t="s">
        <v>128</v>
      </c>
      <c r="E3" s="81"/>
    </row>
    <row r="4" spans="1:5" x14ac:dyDescent="0.25">
      <c r="A4" s="1"/>
      <c r="B4" s="28" t="s">
        <v>5</v>
      </c>
      <c r="C4" s="28" t="s">
        <v>6</v>
      </c>
      <c r="D4" s="28" t="s">
        <v>69</v>
      </c>
      <c r="E4" s="28" t="s">
        <v>7</v>
      </c>
    </row>
    <row r="6" spans="1:5" x14ac:dyDescent="0.25">
      <c r="A6" s="19" t="s">
        <v>70</v>
      </c>
    </row>
    <row r="7" spans="1:5" x14ac:dyDescent="0.25">
      <c r="A7" t="s">
        <v>88</v>
      </c>
      <c r="B7" s="35">
        <f>+'Salaries &amp; Wages'!E30</f>
        <v>0</v>
      </c>
      <c r="C7" s="35">
        <f>+'Salaries &amp; Wages'!E31</f>
        <v>0</v>
      </c>
      <c r="D7" s="35">
        <f>+'Salaries &amp; Wages'!E32</f>
        <v>0</v>
      </c>
      <c r="E7" s="6">
        <f>SUM(B7:D7)</f>
        <v>0</v>
      </c>
    </row>
    <row r="8" spans="1:5" x14ac:dyDescent="0.25">
      <c r="A8" t="s">
        <v>89</v>
      </c>
      <c r="B8" s="35">
        <f>+'Fringe Benefits'!E34</f>
        <v>0</v>
      </c>
      <c r="C8" s="35">
        <f>+'Fringe Benefits'!E35</f>
        <v>0</v>
      </c>
      <c r="D8" s="35">
        <f>+'Fringe Benefits'!E37</f>
        <v>0</v>
      </c>
      <c r="E8" s="6">
        <f>SUM(B8:D8)</f>
        <v>0</v>
      </c>
    </row>
    <row r="9" spans="1:5" x14ac:dyDescent="0.25">
      <c r="A9" t="s">
        <v>92</v>
      </c>
      <c r="B9" s="30"/>
      <c r="C9" s="35">
        <f>+'Other Program Costs'!B22</f>
        <v>0</v>
      </c>
      <c r="D9" s="35">
        <f>+'Other Program Costs'!C22</f>
        <v>0</v>
      </c>
      <c r="E9" s="6">
        <f>SUM(B9:D9)</f>
        <v>0</v>
      </c>
    </row>
    <row r="10" spans="1:5" x14ac:dyDescent="0.25">
      <c r="A10" t="s">
        <v>71</v>
      </c>
      <c r="B10" s="35">
        <f>+'Direct Admin Costs'!B18</f>
        <v>0</v>
      </c>
      <c r="C10" s="30"/>
      <c r="D10" s="30"/>
      <c r="E10" s="6">
        <f>SUM(B10:D10)</f>
        <v>0</v>
      </c>
    </row>
    <row r="11" spans="1:5" x14ac:dyDescent="0.25">
      <c r="A11" t="s">
        <v>90</v>
      </c>
      <c r="B11" s="47">
        <f>+'Indirect Costs'!E24</f>
        <v>0</v>
      </c>
      <c r="C11" s="47">
        <f>+'Indirect Costs'!F24</f>
        <v>0</v>
      </c>
      <c r="D11" s="31"/>
      <c r="E11" s="6">
        <f>SUM(B11:D11)</f>
        <v>0</v>
      </c>
    </row>
    <row r="12" spans="1:5" s="19" customFormat="1" x14ac:dyDescent="0.25">
      <c r="A12" s="19" t="s">
        <v>95</v>
      </c>
      <c r="B12" s="49">
        <f>SUM(B7:B11)</f>
        <v>0</v>
      </c>
      <c r="C12" s="49">
        <f>SUM(C7:C11)</f>
        <v>0</v>
      </c>
      <c r="D12" s="49">
        <f>SUM(D7:D11)</f>
        <v>0</v>
      </c>
      <c r="E12" s="49">
        <f>SUM(E7:E11)</f>
        <v>0</v>
      </c>
    </row>
    <row r="13" spans="1:5" s="19" customFormat="1" x14ac:dyDescent="0.25">
      <c r="B13" s="50"/>
      <c r="C13" s="50"/>
      <c r="D13" s="50"/>
      <c r="E13" s="50"/>
    </row>
    <row r="14" spans="1:5" x14ac:dyDescent="0.25">
      <c r="A14" s="19" t="s">
        <v>65</v>
      </c>
      <c r="B14" s="6"/>
      <c r="C14" s="6"/>
      <c r="D14" s="6"/>
      <c r="E14" s="6"/>
    </row>
    <row r="15" spans="1:5" x14ac:dyDescent="0.25">
      <c r="A15" t="s">
        <v>66</v>
      </c>
      <c r="B15" s="30"/>
      <c r="C15" s="30"/>
      <c r="D15" s="61"/>
      <c r="E15" s="6">
        <f>SUM(B15:D15)</f>
        <v>0</v>
      </c>
    </row>
    <row r="16" spans="1:5" x14ac:dyDescent="0.25">
      <c r="A16" t="s">
        <v>67</v>
      </c>
      <c r="B16" s="30"/>
      <c r="C16" s="30"/>
      <c r="D16" s="61"/>
      <c r="E16" s="6">
        <f>SUM(B16:D16)</f>
        <v>0</v>
      </c>
    </row>
    <row r="17" spans="1:5" x14ac:dyDescent="0.25">
      <c r="A17" t="s">
        <v>135</v>
      </c>
      <c r="B17" s="30"/>
      <c r="C17" s="30"/>
      <c r="D17" s="61"/>
      <c r="E17" s="6">
        <f>SUM(B17:D17)</f>
        <v>0</v>
      </c>
    </row>
    <row r="18" spans="1:5" x14ac:dyDescent="0.25">
      <c r="A18" t="s">
        <v>136</v>
      </c>
      <c r="B18" s="30"/>
      <c r="C18" s="30"/>
      <c r="D18" s="61"/>
      <c r="E18" s="6">
        <f>SUM(B18:D18)</f>
        <v>0</v>
      </c>
    </row>
    <row r="19" spans="1:5" x14ac:dyDescent="0.25">
      <c r="A19" t="s">
        <v>68</v>
      </c>
      <c r="B19" s="30"/>
      <c r="C19" s="30"/>
      <c r="D19" s="61"/>
      <c r="E19" s="6">
        <f>SUM(B19:D19)</f>
        <v>0</v>
      </c>
    </row>
    <row r="20" spans="1:5" x14ac:dyDescent="0.25">
      <c r="A20" s="19" t="s">
        <v>94</v>
      </c>
      <c r="B20" s="29">
        <f>SUM(B15:B19)</f>
        <v>0</v>
      </c>
      <c r="C20" s="29">
        <f>SUM(C15:C19)</f>
        <v>0</v>
      </c>
      <c r="D20" s="29">
        <f>SUM(D15:D19)</f>
        <v>0</v>
      </c>
      <c r="E20" s="29">
        <f>SUM(E15:E19)</f>
        <v>0</v>
      </c>
    </row>
    <row r="21" spans="1:5" x14ac:dyDescent="0.25">
      <c r="B21" s="6"/>
      <c r="C21" s="6"/>
      <c r="D21" s="6"/>
      <c r="E21" s="6"/>
    </row>
    <row r="22" spans="1:5" x14ac:dyDescent="0.25">
      <c r="A22" s="19" t="s">
        <v>132</v>
      </c>
      <c r="B22" s="6"/>
      <c r="C22" s="6"/>
      <c r="D22" s="6"/>
      <c r="E22" s="6"/>
    </row>
    <row r="23" spans="1:5" hidden="1" x14ac:dyDescent="0.25">
      <c r="A23" t="s">
        <v>133</v>
      </c>
      <c r="B23" s="30"/>
      <c r="C23" s="30"/>
      <c r="D23" s="61"/>
      <c r="E23" s="6">
        <f t="shared" ref="E23:E31" si="0">SUM(B23:D23)</f>
        <v>0</v>
      </c>
    </row>
    <row r="24" spans="1:5" hidden="1" x14ac:dyDescent="0.25">
      <c r="A24" s="78" t="s">
        <v>134</v>
      </c>
      <c r="B24" s="30"/>
      <c r="C24" s="30"/>
      <c r="D24" s="61"/>
      <c r="E24" s="6">
        <f t="shared" si="0"/>
        <v>0</v>
      </c>
    </row>
    <row r="25" spans="1:5" hidden="1" x14ac:dyDescent="0.25">
      <c r="A25" s="78" t="s">
        <v>142</v>
      </c>
      <c r="B25" s="30"/>
      <c r="C25" s="30"/>
      <c r="D25" s="61"/>
      <c r="E25" s="6">
        <f t="shared" si="0"/>
        <v>0</v>
      </c>
    </row>
    <row r="26" spans="1:5" hidden="1" x14ac:dyDescent="0.25">
      <c r="A26" s="78" t="s">
        <v>138</v>
      </c>
      <c r="B26" s="30"/>
      <c r="C26" s="30"/>
      <c r="D26" s="61"/>
      <c r="E26" s="6">
        <f t="shared" si="0"/>
        <v>0</v>
      </c>
    </row>
    <row r="27" spans="1:5" x14ac:dyDescent="0.25">
      <c r="A27" s="78" t="s">
        <v>145</v>
      </c>
      <c r="B27" s="30"/>
      <c r="C27" s="30"/>
      <c r="D27" s="61"/>
      <c r="E27" s="6">
        <f t="shared" si="0"/>
        <v>0</v>
      </c>
    </row>
    <row r="28" spans="1:5" hidden="1" x14ac:dyDescent="0.25">
      <c r="A28" s="78" t="s">
        <v>139</v>
      </c>
      <c r="B28" s="30"/>
      <c r="C28" s="30"/>
      <c r="D28" s="61"/>
      <c r="E28" s="6">
        <f t="shared" si="0"/>
        <v>0</v>
      </c>
    </row>
    <row r="29" spans="1:5" hidden="1" x14ac:dyDescent="0.25">
      <c r="A29" s="78" t="s">
        <v>140</v>
      </c>
      <c r="B29" s="30"/>
      <c r="C29" s="30"/>
      <c r="D29" s="61"/>
      <c r="E29" s="6">
        <f t="shared" si="0"/>
        <v>0</v>
      </c>
    </row>
    <row r="30" spans="1:5" hidden="1" x14ac:dyDescent="0.25">
      <c r="A30" s="78" t="s">
        <v>141</v>
      </c>
      <c r="B30" s="30"/>
      <c r="C30" s="30"/>
      <c r="D30" s="61"/>
      <c r="E30" s="6">
        <f t="shared" si="0"/>
        <v>0</v>
      </c>
    </row>
    <row r="31" spans="1:5" hidden="1" x14ac:dyDescent="0.25">
      <c r="A31" s="78" t="s">
        <v>143</v>
      </c>
      <c r="B31" s="30"/>
      <c r="C31" s="30"/>
      <c r="D31" s="61"/>
      <c r="E31" s="6">
        <f t="shared" si="0"/>
        <v>0</v>
      </c>
    </row>
    <row r="32" spans="1:5" x14ac:dyDescent="0.25">
      <c r="A32" s="19" t="s">
        <v>144</v>
      </c>
      <c r="B32" s="79">
        <f>SUM(B23:B31)</f>
        <v>0</v>
      </c>
      <c r="C32" s="79">
        <f t="shared" ref="C32:E32" si="1">SUM(C23:C31)</f>
        <v>0</v>
      </c>
      <c r="D32" s="79">
        <f t="shared" si="1"/>
        <v>0</v>
      </c>
      <c r="E32" s="79">
        <f t="shared" si="1"/>
        <v>0</v>
      </c>
    </row>
    <row r="33" spans="1:5" x14ac:dyDescent="0.25">
      <c r="A33" s="19"/>
      <c r="B33" s="6"/>
      <c r="C33" s="6"/>
      <c r="D33" s="6"/>
      <c r="E33" s="6"/>
    </row>
    <row r="34" spans="1:5" x14ac:dyDescent="0.25">
      <c r="A34" s="27" t="s">
        <v>137</v>
      </c>
      <c r="B34" s="47">
        <f>+Other!B22</f>
        <v>0</v>
      </c>
      <c r="C34" s="47">
        <f>+Other!C22</f>
        <v>0</v>
      </c>
      <c r="D34" s="47">
        <f>+Other!D22</f>
        <v>0</v>
      </c>
      <c r="E34" s="32">
        <f>SUM(B34:D34)</f>
        <v>0</v>
      </c>
    </row>
    <row r="35" spans="1:5" x14ac:dyDescent="0.25">
      <c r="B35" s="6"/>
      <c r="C35" s="6"/>
      <c r="D35" s="6"/>
      <c r="E35" s="6"/>
    </row>
    <row r="36" spans="1:5" ht="15.75" thickBot="1" x14ac:dyDescent="0.3">
      <c r="A36" s="1" t="s">
        <v>4</v>
      </c>
      <c r="B36" s="33">
        <f>+B34+B20+B12+B32</f>
        <v>0</v>
      </c>
      <c r="C36" s="33">
        <f t="shared" ref="C36:E36" si="2">+C34+C20+C12+C32</f>
        <v>0</v>
      </c>
      <c r="D36" s="33">
        <f t="shared" si="2"/>
        <v>0</v>
      </c>
      <c r="E36" s="33">
        <f t="shared" si="2"/>
        <v>0</v>
      </c>
    </row>
    <row r="37" spans="1:5" ht="16.5" thickTop="1" thickBot="1" x14ac:dyDescent="0.3">
      <c r="A37" s="1"/>
      <c r="B37" s="71"/>
      <c r="C37" s="71"/>
      <c r="D37" s="71"/>
      <c r="E37" s="71"/>
    </row>
    <row r="38" spans="1:5" ht="15.75" thickBot="1" x14ac:dyDescent="0.3">
      <c r="A38" s="48" t="s">
        <v>87</v>
      </c>
      <c r="B38" s="72" t="e">
        <f>+B36/E36</f>
        <v>#DIV/0!</v>
      </c>
      <c r="C38" s="73" t="e">
        <f>IF(B38&gt;0.0999,"FAIL","PASS")</f>
        <v>#DIV/0!</v>
      </c>
    </row>
    <row r="39" spans="1:5" ht="15.75" hidden="1" thickBot="1" x14ac:dyDescent="0.3">
      <c r="A39" s="48" t="s">
        <v>131</v>
      </c>
      <c r="B39" s="72" t="e">
        <f>+D36/E36</f>
        <v>#DIV/0!</v>
      </c>
      <c r="C39" s="73" t="e">
        <f>IF(B39&gt;0.3999,"PASS","FAIL")</f>
        <v>#DIV/0!</v>
      </c>
    </row>
    <row r="44" spans="1:5" x14ac:dyDescent="0.25">
      <c r="A44" t="s">
        <v>123</v>
      </c>
    </row>
    <row r="45" spans="1:5" x14ac:dyDescent="0.25">
      <c r="A45" t="s">
        <v>124</v>
      </c>
    </row>
    <row r="47" spans="1:5" x14ac:dyDescent="0.25">
      <c r="A47" t="s">
        <v>129</v>
      </c>
    </row>
    <row r="48" spans="1:5" x14ac:dyDescent="0.25">
      <c r="A48" t="s">
        <v>130</v>
      </c>
    </row>
  </sheetData>
  <sheetProtection algorithmName="SHA-512" hashValue="wMuVPSYB93WEXJZ36whw388DwyPnxBus5vyYxv9q5874hQSyGy5/kVyxAfl88nNRwT2NvEAaZgbs+ZrP5mxmqQ==" saltValue="rjU9M3JM1u6z0fuMSjPhJA==" spinCount="100000" sheet="1" selectLockedCells="1"/>
  <dataValidations count="2">
    <dataValidation type="list" allowBlank="1" showInputMessage="1" showErrorMessage="1" sqref="E2">
      <formula1>$A$44:$A$45</formula1>
    </dataValidation>
    <dataValidation type="list" allowBlank="1" showInputMessage="1" showErrorMessage="1" sqref="E3">
      <formula1>$A$47:$A$48</formula1>
    </dataValidation>
  </dataValidation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6" customWidth="1"/>
    <col min="5" max="5" width="12.7109375" style="9" customWidth="1"/>
  </cols>
  <sheetData>
    <row r="1" spans="1:5" x14ac:dyDescent="0.25">
      <c r="A1" s="1" t="str">
        <f>+Budget!A1</f>
        <v>ORGANIZATION</v>
      </c>
      <c r="B1" s="1"/>
      <c r="C1" s="1"/>
    </row>
    <row r="2" spans="1:5" x14ac:dyDescent="0.25">
      <c r="A2" s="1" t="s">
        <v>3</v>
      </c>
      <c r="B2" s="1"/>
      <c r="C2" s="1"/>
    </row>
    <row r="4" spans="1:5" x14ac:dyDescent="0.25">
      <c r="B4" s="34" t="s">
        <v>73</v>
      </c>
      <c r="C4" s="20"/>
    </row>
    <row r="5" spans="1:5" s="2" customFormat="1" ht="61.5" customHeight="1" x14ac:dyDescent="0.25">
      <c r="A5" s="3" t="s">
        <v>0</v>
      </c>
      <c r="B5" s="3" t="s">
        <v>8</v>
      </c>
      <c r="C5" s="7" t="s">
        <v>72</v>
      </c>
      <c r="D5" s="10" t="s">
        <v>1</v>
      </c>
      <c r="E5" s="7" t="s">
        <v>2</v>
      </c>
    </row>
    <row r="6" spans="1:5" x14ac:dyDescent="0.25">
      <c r="A6" s="62"/>
      <c r="B6" s="63"/>
      <c r="C6" s="64"/>
      <c r="D6" s="65"/>
      <c r="E6" s="39">
        <f>+C6*D6</f>
        <v>0</v>
      </c>
    </row>
    <row r="7" spans="1:5" x14ac:dyDescent="0.25">
      <c r="A7" s="62"/>
      <c r="B7" s="63"/>
      <c r="C7" s="64"/>
      <c r="D7" s="65"/>
      <c r="E7" s="39">
        <f t="shared" ref="E7:E26" si="0">+C7*D7</f>
        <v>0</v>
      </c>
    </row>
    <row r="8" spans="1:5" x14ac:dyDescent="0.25">
      <c r="A8" s="62"/>
      <c r="B8" s="63"/>
      <c r="C8" s="64"/>
      <c r="D8" s="65"/>
      <c r="E8" s="39">
        <f t="shared" si="0"/>
        <v>0</v>
      </c>
    </row>
    <row r="9" spans="1:5" x14ac:dyDescent="0.25">
      <c r="A9" s="62"/>
      <c r="B9" s="63"/>
      <c r="C9" s="64"/>
      <c r="D9" s="65"/>
      <c r="E9" s="39">
        <f t="shared" si="0"/>
        <v>0</v>
      </c>
    </row>
    <row r="10" spans="1:5" x14ac:dyDescent="0.25">
      <c r="A10" s="62"/>
      <c r="B10" s="63"/>
      <c r="C10" s="64"/>
      <c r="D10" s="65"/>
      <c r="E10" s="39">
        <f t="shared" si="0"/>
        <v>0</v>
      </c>
    </row>
    <row r="11" spans="1:5" x14ac:dyDescent="0.25">
      <c r="A11" s="62"/>
      <c r="B11" s="63"/>
      <c r="C11" s="64"/>
      <c r="D11" s="65"/>
      <c r="E11" s="39">
        <f t="shared" si="0"/>
        <v>0</v>
      </c>
    </row>
    <row r="12" spans="1:5" x14ac:dyDescent="0.25">
      <c r="A12" s="62"/>
      <c r="B12" s="63"/>
      <c r="C12" s="64"/>
      <c r="D12" s="65"/>
      <c r="E12" s="39">
        <f t="shared" si="0"/>
        <v>0</v>
      </c>
    </row>
    <row r="13" spans="1:5" x14ac:dyDescent="0.25">
      <c r="A13" s="62"/>
      <c r="B13" s="63"/>
      <c r="C13" s="64"/>
      <c r="D13" s="65"/>
      <c r="E13" s="39">
        <f t="shared" si="0"/>
        <v>0</v>
      </c>
    </row>
    <row r="14" spans="1:5" x14ac:dyDescent="0.25">
      <c r="A14" s="62"/>
      <c r="B14" s="63"/>
      <c r="C14" s="64"/>
      <c r="D14" s="65"/>
      <c r="E14" s="39">
        <f t="shared" si="0"/>
        <v>0</v>
      </c>
    </row>
    <row r="15" spans="1:5" x14ac:dyDescent="0.25">
      <c r="A15" s="62"/>
      <c r="B15" s="63"/>
      <c r="C15" s="64"/>
      <c r="D15" s="65"/>
      <c r="E15" s="39">
        <f t="shared" si="0"/>
        <v>0</v>
      </c>
    </row>
    <row r="16" spans="1:5" x14ac:dyDescent="0.25">
      <c r="A16" s="62"/>
      <c r="B16" s="63"/>
      <c r="C16" s="64"/>
      <c r="D16" s="65"/>
      <c r="E16" s="39">
        <f t="shared" si="0"/>
        <v>0</v>
      </c>
    </row>
    <row r="17" spans="1:5" x14ac:dyDescent="0.25">
      <c r="A17" s="62"/>
      <c r="B17" s="63"/>
      <c r="C17" s="64"/>
      <c r="D17" s="65"/>
      <c r="E17" s="39">
        <f t="shared" si="0"/>
        <v>0</v>
      </c>
    </row>
    <row r="18" spans="1:5" x14ac:dyDescent="0.25">
      <c r="A18" s="62"/>
      <c r="B18" s="63"/>
      <c r="C18" s="64"/>
      <c r="D18" s="65"/>
      <c r="E18" s="39">
        <f t="shared" si="0"/>
        <v>0</v>
      </c>
    </row>
    <row r="19" spans="1:5" x14ac:dyDescent="0.25">
      <c r="A19" s="62"/>
      <c r="B19" s="63"/>
      <c r="C19" s="64"/>
      <c r="D19" s="65"/>
      <c r="E19" s="39">
        <f t="shared" si="0"/>
        <v>0</v>
      </c>
    </row>
    <row r="20" spans="1:5" x14ac:dyDescent="0.25">
      <c r="A20" s="62"/>
      <c r="B20" s="63"/>
      <c r="C20" s="64"/>
      <c r="D20" s="65"/>
      <c r="E20" s="39">
        <f t="shared" si="0"/>
        <v>0</v>
      </c>
    </row>
    <row r="21" spans="1:5" x14ac:dyDescent="0.25">
      <c r="A21" s="62"/>
      <c r="B21" s="63"/>
      <c r="C21" s="64"/>
      <c r="D21" s="65"/>
      <c r="E21" s="39">
        <f t="shared" si="0"/>
        <v>0</v>
      </c>
    </row>
    <row r="22" spans="1:5" x14ac:dyDescent="0.25">
      <c r="A22" s="62"/>
      <c r="B22" s="63"/>
      <c r="C22" s="64"/>
      <c r="D22" s="65"/>
      <c r="E22" s="39">
        <f t="shared" si="0"/>
        <v>0</v>
      </c>
    </row>
    <row r="23" spans="1:5" x14ac:dyDescent="0.25">
      <c r="A23" s="62"/>
      <c r="B23" s="63"/>
      <c r="C23" s="64"/>
      <c r="D23" s="65"/>
      <c r="E23" s="39">
        <f t="shared" si="0"/>
        <v>0</v>
      </c>
    </row>
    <row r="24" spans="1:5" x14ac:dyDescent="0.25">
      <c r="A24" s="62"/>
      <c r="B24" s="63"/>
      <c r="C24" s="64"/>
      <c r="D24" s="65"/>
      <c r="E24" s="39">
        <f t="shared" si="0"/>
        <v>0</v>
      </c>
    </row>
    <row r="25" spans="1:5" x14ac:dyDescent="0.25">
      <c r="A25" s="62"/>
      <c r="B25" s="63"/>
      <c r="C25" s="64"/>
      <c r="D25" s="65"/>
      <c r="E25" s="39">
        <f t="shared" si="0"/>
        <v>0</v>
      </c>
    </row>
    <row r="26" spans="1:5" x14ac:dyDescent="0.25">
      <c r="A26" s="62"/>
      <c r="B26" s="63"/>
      <c r="C26" s="64"/>
      <c r="D26" s="65"/>
      <c r="E26" s="39">
        <f t="shared" si="0"/>
        <v>0</v>
      </c>
    </row>
    <row r="27" spans="1:5" s="19" customFormat="1" x14ac:dyDescent="0.25">
      <c r="A27" s="15" t="s">
        <v>7</v>
      </c>
      <c r="B27" s="16"/>
      <c r="C27" s="17">
        <f>SUM(C6:C26)</f>
        <v>0</v>
      </c>
      <c r="D27" s="18"/>
      <c r="E27" s="17">
        <f>SUM(E6:E26)</f>
        <v>0</v>
      </c>
    </row>
    <row r="28" spans="1:5" x14ac:dyDescent="0.25">
      <c r="A28" s="12"/>
      <c r="B28" s="12"/>
      <c r="C28" s="12"/>
      <c r="D28" s="13"/>
      <c r="E28" s="14"/>
    </row>
    <row r="29" spans="1:5" x14ac:dyDescent="0.25">
      <c r="A29" s="4"/>
      <c r="B29" s="4"/>
      <c r="C29" s="4"/>
      <c r="D29" s="8"/>
      <c r="E29" s="11"/>
    </row>
    <row r="30" spans="1:5" s="1" customFormat="1" x14ac:dyDescent="0.25">
      <c r="A30" s="41"/>
      <c r="B30" s="42" t="s">
        <v>5</v>
      </c>
      <c r="C30" s="43">
        <f>SUMIF($B$6:$B$26,B30,$C$6:$C$26)</f>
        <v>0</v>
      </c>
      <c r="D30" s="44"/>
      <c r="E30" s="43">
        <f>SUMIF($B$6:$B$26,B30,$E$6:$E$26)</f>
        <v>0</v>
      </c>
    </row>
    <row r="31" spans="1:5" s="1" customFormat="1" x14ac:dyDescent="0.25">
      <c r="A31" s="41"/>
      <c r="B31" s="42" t="s">
        <v>6</v>
      </c>
      <c r="C31" s="43">
        <f>SUMIF($B$6:$B$26,B31,$C$6:$C$26)</f>
        <v>0</v>
      </c>
      <c r="D31" s="44"/>
      <c r="E31" s="43">
        <f>SUMIF($B$6:$B$26,B31,$E$6:$E$26)</f>
        <v>0</v>
      </c>
    </row>
    <row r="32" spans="1:5" s="1" customFormat="1" x14ac:dyDescent="0.25">
      <c r="A32" s="41"/>
      <c r="B32" s="42" t="s">
        <v>69</v>
      </c>
      <c r="C32" s="43">
        <f>SUMIF($B$6:$B$26,B32,$C$6:$C$26)</f>
        <v>0</v>
      </c>
      <c r="D32" s="44"/>
      <c r="E32" s="43">
        <f>SUMIF($B$6:$B$26,B32,$E$6:$E$26)</f>
        <v>0</v>
      </c>
    </row>
    <row r="33" spans="1:5" s="1" customFormat="1" x14ac:dyDescent="0.25">
      <c r="A33" s="41" t="s">
        <v>4</v>
      </c>
      <c r="B33" s="42"/>
      <c r="C33" s="45">
        <f>SUM(C30:C32)</f>
        <v>0</v>
      </c>
      <c r="D33" s="46"/>
      <c r="E33" s="45">
        <f>SUM(E30:E32)</f>
        <v>0</v>
      </c>
    </row>
  </sheetData>
  <sheetProtection algorithmName="SHA-512" hashValue="dqo4eiTA7MVFa4tsdNjHNPMYVWVHfhl6BSnf+IPRtVlEqub+Hfry/BhLW3D4TlJYrdNyTdX/U/O/nWWk8DZpXQ==" saltValue="HAdB/7M0babHs3VmcelxCA==" spinCount="100000" sheet="1" objects="1" scenarios="1" selectLockedCells="1"/>
  <dataValidations count="1">
    <dataValidation type="list" allowBlank="1" showInputMessage="1" showErrorMessage="1" sqref="B6:B26">
      <formula1>$B$30:$B$32</formula1>
    </dataValidation>
  </dataValidations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C11" sqref="C11:C14"/>
    </sheetView>
  </sheetViews>
  <sheetFormatPr defaultRowHeight="15" x14ac:dyDescent="0.25"/>
  <cols>
    <col min="1" max="1" width="30.5703125" customWidth="1"/>
    <col min="2" max="3" width="18.85546875" customWidth="1"/>
    <col min="4" max="4" width="18.42578125" style="6" customWidth="1"/>
    <col min="5" max="5" width="12.7109375" style="9" customWidth="1"/>
  </cols>
  <sheetData>
    <row r="1" spans="1:5" x14ac:dyDescent="0.25">
      <c r="A1" s="1" t="str">
        <f>+Budget!A1</f>
        <v>ORGANIZATION</v>
      </c>
      <c r="B1" s="1"/>
      <c r="C1" s="25" t="s">
        <v>62</v>
      </c>
      <c r="D1" s="24"/>
    </row>
    <row r="2" spans="1:5" x14ac:dyDescent="0.25">
      <c r="A2" s="1" t="s">
        <v>75</v>
      </c>
      <c r="B2" s="1"/>
      <c r="C2" s="40" t="s">
        <v>13</v>
      </c>
      <c r="D2" s="66">
        <v>0</v>
      </c>
    </row>
    <row r="3" spans="1:5" x14ac:dyDescent="0.25">
      <c r="C3" s="40" t="s">
        <v>14</v>
      </c>
      <c r="D3" s="66">
        <v>0</v>
      </c>
    </row>
    <row r="4" spans="1:5" x14ac:dyDescent="0.25">
      <c r="C4" s="40" t="s">
        <v>63</v>
      </c>
      <c r="D4" s="66">
        <v>0</v>
      </c>
    </row>
    <row r="5" spans="1:5" x14ac:dyDescent="0.25">
      <c r="C5" s="40" t="s">
        <v>64</v>
      </c>
      <c r="D5" s="66">
        <v>0</v>
      </c>
    </row>
    <row r="6" spans="1:5" x14ac:dyDescent="0.25">
      <c r="C6" s="40" t="s">
        <v>15</v>
      </c>
      <c r="D6" s="66">
        <v>0</v>
      </c>
    </row>
    <row r="7" spans="1:5" x14ac:dyDescent="0.25">
      <c r="C7" s="40" t="s">
        <v>74</v>
      </c>
      <c r="D7" s="66">
        <v>0</v>
      </c>
    </row>
    <row r="8" spans="1:5" ht="15.75" thickBot="1" x14ac:dyDescent="0.3">
      <c r="C8" s="23"/>
      <c r="D8" s="26">
        <f>SUM(D2:D7)</f>
        <v>0</v>
      </c>
    </row>
    <row r="9" spans="1:5" ht="15.75" thickTop="1" x14ac:dyDescent="0.25">
      <c r="B9" s="34" t="s">
        <v>73</v>
      </c>
      <c r="C9" s="20"/>
    </row>
    <row r="10" spans="1:5" s="2" customFormat="1" ht="61.5" customHeight="1" x14ac:dyDescent="0.25">
      <c r="A10" s="3" t="s">
        <v>0</v>
      </c>
      <c r="B10" s="3" t="s">
        <v>8</v>
      </c>
      <c r="C10" s="7" t="s">
        <v>61</v>
      </c>
      <c r="D10" s="10" t="s">
        <v>1</v>
      </c>
      <c r="E10" s="7" t="s">
        <v>2</v>
      </c>
    </row>
    <row r="11" spans="1:5" x14ac:dyDescent="0.25">
      <c r="A11" s="36">
        <f>+'Salaries &amp; Wages'!A6</f>
        <v>0</v>
      </c>
      <c r="B11" s="37">
        <f>+'Salaries &amp; Wages'!B6</f>
        <v>0</v>
      </c>
      <c r="C11" s="64"/>
      <c r="D11" s="38">
        <f>+'Salaries &amp; Wages'!D6</f>
        <v>0</v>
      </c>
      <c r="E11" s="39">
        <f>+C11*D11</f>
        <v>0</v>
      </c>
    </row>
    <row r="12" spans="1:5" x14ac:dyDescent="0.25">
      <c r="A12" s="36">
        <f>+'Salaries &amp; Wages'!A7</f>
        <v>0</v>
      </c>
      <c r="B12" s="37">
        <f>+'Salaries &amp; Wages'!B7</f>
        <v>0</v>
      </c>
      <c r="C12" s="64"/>
      <c r="D12" s="38">
        <f>+'Salaries &amp; Wages'!D7</f>
        <v>0</v>
      </c>
      <c r="E12" s="39">
        <f t="shared" ref="E12:E31" si="0">+C12*D12</f>
        <v>0</v>
      </c>
    </row>
    <row r="13" spans="1:5" x14ac:dyDescent="0.25">
      <c r="A13" s="36">
        <f>+'Salaries &amp; Wages'!A8</f>
        <v>0</v>
      </c>
      <c r="B13" s="37">
        <f>+'Salaries &amp; Wages'!B8</f>
        <v>0</v>
      </c>
      <c r="C13" s="64"/>
      <c r="D13" s="38">
        <f>+'Salaries &amp; Wages'!D8</f>
        <v>0</v>
      </c>
      <c r="E13" s="39">
        <f t="shared" si="0"/>
        <v>0</v>
      </c>
    </row>
    <row r="14" spans="1:5" x14ac:dyDescent="0.25">
      <c r="A14" s="36">
        <f>+'Salaries &amp; Wages'!A9</f>
        <v>0</v>
      </c>
      <c r="B14" s="37">
        <f>+'Salaries &amp; Wages'!B9</f>
        <v>0</v>
      </c>
      <c r="C14" s="64"/>
      <c r="D14" s="38">
        <f>+'Salaries &amp; Wages'!D9</f>
        <v>0</v>
      </c>
      <c r="E14" s="39">
        <f t="shared" si="0"/>
        <v>0</v>
      </c>
    </row>
    <row r="15" spans="1:5" x14ac:dyDescent="0.25">
      <c r="A15" s="36">
        <f>+'Salaries &amp; Wages'!A10</f>
        <v>0</v>
      </c>
      <c r="B15" s="37">
        <f>+'Salaries &amp; Wages'!B10</f>
        <v>0</v>
      </c>
      <c r="C15" s="64"/>
      <c r="D15" s="38">
        <f>+'Salaries &amp; Wages'!D10</f>
        <v>0</v>
      </c>
      <c r="E15" s="39">
        <f t="shared" si="0"/>
        <v>0</v>
      </c>
    </row>
    <row r="16" spans="1:5" x14ac:dyDescent="0.25">
      <c r="A16" s="36">
        <f>+'Salaries &amp; Wages'!A11</f>
        <v>0</v>
      </c>
      <c r="B16" s="37">
        <f>+'Salaries &amp; Wages'!B11</f>
        <v>0</v>
      </c>
      <c r="C16" s="64"/>
      <c r="D16" s="38">
        <f>+'Salaries &amp; Wages'!D11</f>
        <v>0</v>
      </c>
      <c r="E16" s="39">
        <f t="shared" si="0"/>
        <v>0</v>
      </c>
    </row>
    <row r="17" spans="1:5" x14ac:dyDescent="0.25">
      <c r="A17" s="36">
        <f>+'Salaries &amp; Wages'!A12</f>
        <v>0</v>
      </c>
      <c r="B17" s="37">
        <f>+'Salaries &amp; Wages'!B12</f>
        <v>0</v>
      </c>
      <c r="C17" s="64"/>
      <c r="D17" s="38">
        <f>+'Salaries &amp; Wages'!D12</f>
        <v>0</v>
      </c>
      <c r="E17" s="39">
        <f t="shared" si="0"/>
        <v>0</v>
      </c>
    </row>
    <row r="18" spans="1:5" x14ac:dyDescent="0.25">
      <c r="A18" s="36">
        <f>+'Salaries &amp; Wages'!A13</f>
        <v>0</v>
      </c>
      <c r="B18" s="37">
        <f>+'Salaries &amp; Wages'!B13</f>
        <v>0</v>
      </c>
      <c r="C18" s="64"/>
      <c r="D18" s="38">
        <f>+'Salaries &amp; Wages'!D13</f>
        <v>0</v>
      </c>
      <c r="E18" s="39">
        <f t="shared" si="0"/>
        <v>0</v>
      </c>
    </row>
    <row r="19" spans="1:5" x14ac:dyDescent="0.25">
      <c r="A19" s="36">
        <f>+'Salaries &amp; Wages'!A14</f>
        <v>0</v>
      </c>
      <c r="B19" s="37">
        <f>+'Salaries &amp; Wages'!B14</f>
        <v>0</v>
      </c>
      <c r="C19" s="64"/>
      <c r="D19" s="38">
        <f>+'Salaries &amp; Wages'!D14</f>
        <v>0</v>
      </c>
      <c r="E19" s="39">
        <f t="shared" si="0"/>
        <v>0</v>
      </c>
    </row>
    <row r="20" spans="1:5" x14ac:dyDescent="0.25">
      <c r="A20" s="36">
        <f>+'Salaries &amp; Wages'!A15</f>
        <v>0</v>
      </c>
      <c r="B20" s="37">
        <f>+'Salaries &amp; Wages'!B15</f>
        <v>0</v>
      </c>
      <c r="C20" s="64"/>
      <c r="D20" s="38">
        <f>+'Salaries &amp; Wages'!D15</f>
        <v>0</v>
      </c>
      <c r="E20" s="39">
        <f t="shared" si="0"/>
        <v>0</v>
      </c>
    </row>
    <row r="21" spans="1:5" x14ac:dyDescent="0.25">
      <c r="A21" s="36">
        <f>+'Salaries &amp; Wages'!A16</f>
        <v>0</v>
      </c>
      <c r="B21" s="37">
        <f>+'Salaries &amp; Wages'!B16</f>
        <v>0</v>
      </c>
      <c r="C21" s="64"/>
      <c r="D21" s="38">
        <f>+'Salaries &amp; Wages'!D16</f>
        <v>0</v>
      </c>
      <c r="E21" s="39">
        <f t="shared" si="0"/>
        <v>0</v>
      </c>
    </row>
    <row r="22" spans="1:5" x14ac:dyDescent="0.25">
      <c r="A22" s="36">
        <f>+'Salaries &amp; Wages'!A17</f>
        <v>0</v>
      </c>
      <c r="B22" s="37">
        <f>+'Salaries &amp; Wages'!B17</f>
        <v>0</v>
      </c>
      <c r="C22" s="64"/>
      <c r="D22" s="38">
        <f>+'Salaries &amp; Wages'!D17</f>
        <v>0</v>
      </c>
      <c r="E22" s="39">
        <f t="shared" si="0"/>
        <v>0</v>
      </c>
    </row>
    <row r="23" spans="1:5" x14ac:dyDescent="0.25">
      <c r="A23" s="36">
        <f>+'Salaries &amp; Wages'!A18</f>
        <v>0</v>
      </c>
      <c r="B23" s="37">
        <f>+'Salaries &amp; Wages'!B18</f>
        <v>0</v>
      </c>
      <c r="C23" s="64"/>
      <c r="D23" s="38">
        <f>+'Salaries &amp; Wages'!D18</f>
        <v>0</v>
      </c>
      <c r="E23" s="39">
        <f t="shared" si="0"/>
        <v>0</v>
      </c>
    </row>
    <row r="24" spans="1:5" x14ac:dyDescent="0.25">
      <c r="A24" s="36">
        <f>+'Salaries &amp; Wages'!A19</f>
        <v>0</v>
      </c>
      <c r="B24" s="37">
        <f>+'Salaries &amp; Wages'!B19</f>
        <v>0</v>
      </c>
      <c r="C24" s="64"/>
      <c r="D24" s="38">
        <f>+'Salaries &amp; Wages'!D19</f>
        <v>0</v>
      </c>
      <c r="E24" s="39">
        <f t="shared" si="0"/>
        <v>0</v>
      </c>
    </row>
    <row r="25" spans="1:5" x14ac:dyDescent="0.25">
      <c r="A25" s="36">
        <f>+'Salaries &amp; Wages'!A20</f>
        <v>0</v>
      </c>
      <c r="B25" s="37">
        <f>+'Salaries &amp; Wages'!B20</f>
        <v>0</v>
      </c>
      <c r="C25" s="64"/>
      <c r="D25" s="38">
        <f>+'Salaries &amp; Wages'!D20</f>
        <v>0</v>
      </c>
      <c r="E25" s="39">
        <f t="shared" si="0"/>
        <v>0</v>
      </c>
    </row>
    <row r="26" spans="1:5" x14ac:dyDescent="0.25">
      <c r="A26" s="36">
        <f>+'Salaries &amp; Wages'!A21</f>
        <v>0</v>
      </c>
      <c r="B26" s="37">
        <f>+'Salaries &amp; Wages'!B21</f>
        <v>0</v>
      </c>
      <c r="C26" s="64"/>
      <c r="D26" s="38">
        <f>+'Salaries &amp; Wages'!D21</f>
        <v>0</v>
      </c>
      <c r="E26" s="39">
        <f t="shared" si="0"/>
        <v>0</v>
      </c>
    </row>
    <row r="27" spans="1:5" x14ac:dyDescent="0.25">
      <c r="A27" s="36">
        <f>+'Salaries &amp; Wages'!A22</f>
        <v>0</v>
      </c>
      <c r="B27" s="37">
        <f>+'Salaries &amp; Wages'!B22</f>
        <v>0</v>
      </c>
      <c r="C27" s="64"/>
      <c r="D27" s="38">
        <f>+'Salaries &amp; Wages'!D22</f>
        <v>0</v>
      </c>
      <c r="E27" s="39">
        <f t="shared" si="0"/>
        <v>0</v>
      </c>
    </row>
    <row r="28" spans="1:5" x14ac:dyDescent="0.25">
      <c r="A28" s="36">
        <f>+'Salaries &amp; Wages'!A23</f>
        <v>0</v>
      </c>
      <c r="B28" s="37">
        <f>+'Salaries &amp; Wages'!B23</f>
        <v>0</v>
      </c>
      <c r="C28" s="64"/>
      <c r="D28" s="38">
        <f>+'Salaries &amp; Wages'!D23</f>
        <v>0</v>
      </c>
      <c r="E28" s="39">
        <f t="shared" si="0"/>
        <v>0</v>
      </c>
    </row>
    <row r="29" spans="1:5" x14ac:dyDescent="0.25">
      <c r="A29" s="36">
        <f>+'Salaries &amp; Wages'!A24</f>
        <v>0</v>
      </c>
      <c r="B29" s="37">
        <f>+'Salaries &amp; Wages'!B24</f>
        <v>0</v>
      </c>
      <c r="C29" s="64"/>
      <c r="D29" s="38">
        <f>+'Salaries &amp; Wages'!D24</f>
        <v>0</v>
      </c>
      <c r="E29" s="39">
        <f t="shared" si="0"/>
        <v>0</v>
      </c>
    </row>
    <row r="30" spans="1:5" x14ac:dyDescent="0.25">
      <c r="A30" s="36">
        <f>+'Salaries &amp; Wages'!A25</f>
        <v>0</v>
      </c>
      <c r="B30" s="37">
        <f>+'Salaries &amp; Wages'!B25</f>
        <v>0</v>
      </c>
      <c r="C30" s="64"/>
      <c r="D30" s="38">
        <f>+'Salaries &amp; Wages'!D25</f>
        <v>0</v>
      </c>
      <c r="E30" s="39">
        <f t="shared" si="0"/>
        <v>0</v>
      </c>
    </row>
    <row r="31" spans="1:5" x14ac:dyDescent="0.25">
      <c r="A31" s="36">
        <f>+'Salaries &amp; Wages'!A26</f>
        <v>0</v>
      </c>
      <c r="B31" s="37">
        <f>+'Salaries &amp; Wages'!B26</f>
        <v>0</v>
      </c>
      <c r="C31" s="64"/>
      <c r="D31" s="38">
        <f>+'Salaries &amp; Wages'!D26</f>
        <v>0</v>
      </c>
      <c r="E31" s="39">
        <f t="shared" si="0"/>
        <v>0</v>
      </c>
    </row>
    <row r="32" spans="1:5" s="19" customFormat="1" x14ac:dyDescent="0.25">
      <c r="A32" s="15" t="s">
        <v>7</v>
      </c>
      <c r="B32" s="16"/>
      <c r="C32" s="17">
        <f>SUM(C11:C31)</f>
        <v>0</v>
      </c>
      <c r="D32" s="18"/>
      <c r="E32" s="17">
        <f>SUM(E11:E31)</f>
        <v>0</v>
      </c>
    </row>
    <row r="33" spans="1:5" x14ac:dyDescent="0.25">
      <c r="A33" s="12"/>
      <c r="B33" s="12"/>
      <c r="C33" s="12"/>
      <c r="D33" s="13"/>
      <c r="E33" s="14"/>
    </row>
    <row r="34" spans="1:5" s="1" customFormat="1" x14ac:dyDescent="0.25">
      <c r="A34" s="41"/>
      <c r="B34" s="42" t="s">
        <v>5</v>
      </c>
      <c r="C34" s="43">
        <f>SUMIF($B$11:$B$31,B34,$C$11:$C$31)</f>
        <v>0</v>
      </c>
      <c r="D34" s="44"/>
      <c r="E34" s="43">
        <f>SUMIF($B$11:$B$31,B34,$E$11:$E$31)</f>
        <v>0</v>
      </c>
    </row>
    <row r="35" spans="1:5" s="1" customFormat="1" x14ac:dyDescent="0.25">
      <c r="A35" s="41"/>
      <c r="B35" s="42" t="s">
        <v>6</v>
      </c>
      <c r="C35" s="43">
        <f>SUMIF($B$11:$B$31,B35,$C$11:$C$31)</f>
        <v>0</v>
      </c>
      <c r="D35" s="44"/>
      <c r="E35" s="43">
        <f>SUMIF($B$11:$B$31,B35,$E$11:$E$31)</f>
        <v>0</v>
      </c>
    </row>
    <row r="36" spans="1:5" s="1" customFormat="1" x14ac:dyDescent="0.25">
      <c r="A36" s="41"/>
      <c r="B36" s="42" t="s">
        <v>60</v>
      </c>
      <c r="C36" s="43">
        <f>SUMIF($B$11:$B$31,B36,$C$11:$C$31)</f>
        <v>0</v>
      </c>
      <c r="D36" s="44"/>
      <c r="E36" s="43">
        <f>SUMIF($B$11:$B$31,B36,$E$11:$E$31)</f>
        <v>0</v>
      </c>
    </row>
    <row r="37" spans="1:5" s="1" customFormat="1" x14ac:dyDescent="0.25">
      <c r="A37" s="41"/>
      <c r="B37" s="42" t="s">
        <v>69</v>
      </c>
      <c r="C37" s="43">
        <f>SUMIF($B$11:$B$31,B37,$C$11:$C$31)</f>
        <v>0</v>
      </c>
      <c r="D37" s="44"/>
      <c r="E37" s="43">
        <f>SUMIF($B$11:$B$31,B37,$E$11:$E$31)</f>
        <v>0</v>
      </c>
    </row>
    <row r="38" spans="1:5" s="1" customFormat="1" x14ac:dyDescent="0.25">
      <c r="A38" s="41" t="s">
        <v>4</v>
      </c>
      <c r="B38" s="42"/>
      <c r="C38" s="45">
        <f>SUM(C34:C37)</f>
        <v>0</v>
      </c>
      <c r="D38" s="46"/>
      <c r="E38" s="45">
        <f>SUM(E34:E37)</f>
        <v>0</v>
      </c>
    </row>
  </sheetData>
  <sheetProtection algorithmName="SHA-512" hashValue="swQdr7SVA4JnMJEG2B7IG9L3+MglDz+lvNeitRy1oFBzJn5woOMWzqtEmJth+82Rd5leJViO04Q6RlEsjeT20g==" saltValue="dujrWfY7ZNX+gqzmXwPz9g==" spinCount="100000" sheet="1" objects="1" scenarios="1" selectLockedCells="1"/>
  <pageMargins left="0.2" right="0.2" top="0.5" bottom="0.2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4.140625" customWidth="1"/>
    <col min="2" max="4" width="13.42578125" customWidth="1"/>
  </cols>
  <sheetData>
    <row r="1" spans="1:4" x14ac:dyDescent="0.25">
      <c r="A1" s="1" t="str">
        <f>+Budget!A1</f>
        <v>ORGANIZATION</v>
      </c>
    </row>
    <row r="2" spans="1:4" x14ac:dyDescent="0.25">
      <c r="A2" s="1" t="s">
        <v>76</v>
      </c>
    </row>
    <row r="4" spans="1:4" ht="30" x14ac:dyDescent="0.25">
      <c r="A4" s="5" t="s">
        <v>8</v>
      </c>
      <c r="B4" s="3" t="s">
        <v>6</v>
      </c>
      <c r="C4" s="3" t="s">
        <v>69</v>
      </c>
      <c r="D4" s="3" t="s">
        <v>2</v>
      </c>
    </row>
    <row r="5" spans="1:4" x14ac:dyDescent="0.25">
      <c r="A5" s="75" t="s">
        <v>125</v>
      </c>
      <c r="B5" s="64"/>
      <c r="C5" s="64"/>
      <c r="D5" s="8">
        <f t="shared" ref="D5:D21" si="0">SUM(B5:C5)</f>
        <v>0</v>
      </c>
    </row>
    <row r="6" spans="1:4" x14ac:dyDescent="0.25">
      <c r="A6" s="75" t="s">
        <v>85</v>
      </c>
      <c r="B6" s="64"/>
      <c r="C6" s="64"/>
      <c r="D6" s="8">
        <f t="shared" si="0"/>
        <v>0</v>
      </c>
    </row>
    <row r="7" spans="1:4" x14ac:dyDescent="0.25">
      <c r="A7" s="75" t="s">
        <v>83</v>
      </c>
      <c r="B7" s="64"/>
      <c r="C7" s="64"/>
      <c r="D7" s="8">
        <f t="shared" si="0"/>
        <v>0</v>
      </c>
    </row>
    <row r="8" spans="1:4" x14ac:dyDescent="0.25">
      <c r="A8" s="75" t="s">
        <v>78</v>
      </c>
      <c r="B8" s="64"/>
      <c r="C8" s="64"/>
      <c r="D8" s="8">
        <f t="shared" si="0"/>
        <v>0</v>
      </c>
    </row>
    <row r="9" spans="1:4" x14ac:dyDescent="0.25">
      <c r="A9" s="76" t="s">
        <v>77</v>
      </c>
      <c r="B9" s="64"/>
      <c r="C9" s="64"/>
      <c r="D9" s="8">
        <f t="shared" si="0"/>
        <v>0</v>
      </c>
    </row>
    <row r="10" spans="1:4" x14ac:dyDescent="0.25">
      <c r="A10" s="75" t="s">
        <v>79</v>
      </c>
      <c r="B10" s="64"/>
      <c r="C10" s="64"/>
      <c r="D10" s="8">
        <f t="shared" si="0"/>
        <v>0</v>
      </c>
    </row>
    <row r="11" spans="1:4" x14ac:dyDescent="0.25">
      <c r="A11" s="75" t="s">
        <v>82</v>
      </c>
      <c r="B11" s="64"/>
      <c r="C11" s="64"/>
      <c r="D11" s="8">
        <f t="shared" si="0"/>
        <v>0</v>
      </c>
    </row>
    <row r="12" spans="1:4" x14ac:dyDescent="0.25">
      <c r="A12" s="75" t="s">
        <v>80</v>
      </c>
      <c r="B12" s="64"/>
      <c r="C12" s="64"/>
      <c r="D12" s="8">
        <f t="shared" si="0"/>
        <v>0</v>
      </c>
    </row>
    <row r="13" spans="1:4" x14ac:dyDescent="0.25">
      <c r="A13" s="75" t="s">
        <v>84</v>
      </c>
      <c r="B13" s="64"/>
      <c r="C13" s="64"/>
      <c r="D13" s="8">
        <f t="shared" si="0"/>
        <v>0</v>
      </c>
    </row>
    <row r="14" spans="1:4" x14ac:dyDescent="0.25">
      <c r="A14" s="75" t="s">
        <v>81</v>
      </c>
      <c r="B14" s="64"/>
      <c r="C14" s="64"/>
      <c r="D14" s="8">
        <f t="shared" si="0"/>
        <v>0</v>
      </c>
    </row>
    <row r="15" spans="1:4" x14ac:dyDescent="0.25">
      <c r="A15" s="62" t="s">
        <v>86</v>
      </c>
      <c r="B15" s="64"/>
      <c r="C15" s="64"/>
      <c r="D15" s="8">
        <f t="shared" si="0"/>
        <v>0</v>
      </c>
    </row>
    <row r="16" spans="1:4" x14ac:dyDescent="0.25">
      <c r="A16" s="62" t="s">
        <v>86</v>
      </c>
      <c r="B16" s="64"/>
      <c r="C16" s="64"/>
      <c r="D16" s="8">
        <f t="shared" si="0"/>
        <v>0</v>
      </c>
    </row>
    <row r="17" spans="1:4" x14ac:dyDescent="0.25">
      <c r="A17" s="62" t="s">
        <v>86</v>
      </c>
      <c r="B17" s="64"/>
      <c r="C17" s="64"/>
      <c r="D17" s="8">
        <f t="shared" si="0"/>
        <v>0</v>
      </c>
    </row>
    <row r="18" spans="1:4" x14ac:dyDescent="0.25">
      <c r="A18" s="62" t="s">
        <v>86</v>
      </c>
      <c r="B18" s="64"/>
      <c r="C18" s="64"/>
      <c r="D18" s="8">
        <f t="shared" si="0"/>
        <v>0</v>
      </c>
    </row>
    <row r="19" spans="1:4" x14ac:dyDescent="0.25">
      <c r="A19" s="62" t="s">
        <v>86</v>
      </c>
      <c r="B19" s="64"/>
      <c r="C19" s="64"/>
      <c r="D19" s="8">
        <f t="shared" si="0"/>
        <v>0</v>
      </c>
    </row>
    <row r="20" spans="1:4" x14ac:dyDescent="0.25">
      <c r="A20" s="62" t="s">
        <v>86</v>
      </c>
      <c r="B20" s="64"/>
      <c r="C20" s="64"/>
      <c r="D20" s="8">
        <f t="shared" si="0"/>
        <v>0</v>
      </c>
    </row>
    <row r="21" spans="1:4" x14ac:dyDescent="0.25">
      <c r="A21" s="62"/>
      <c r="B21" s="64"/>
      <c r="C21" s="64"/>
      <c r="D21" s="8">
        <f t="shared" si="0"/>
        <v>0</v>
      </c>
    </row>
    <row r="22" spans="1:4" s="19" customFormat="1" x14ac:dyDescent="0.25">
      <c r="A22" s="16" t="s">
        <v>4</v>
      </c>
      <c r="B22" s="17">
        <f>SUM(B5:B21)</f>
        <v>0</v>
      </c>
      <c r="C22" s="17">
        <f t="shared" ref="C22:D22" si="1">SUM(C5:C21)</f>
        <v>0</v>
      </c>
      <c r="D22" s="17">
        <f t="shared" si="1"/>
        <v>0</v>
      </c>
    </row>
    <row r="24" spans="1:4" x14ac:dyDescent="0.25">
      <c r="A24" s="77" t="s">
        <v>126</v>
      </c>
    </row>
  </sheetData>
  <sheetProtection algorithmName="SHA-512" hashValue="ZUeKN61SkKr4iyVkQU5NGFaPlcWkCaRplkxjmjGGly6WUwjZcumuU1F6FZ6xTRfIgEIT9fO+YcPXkYXYICmLIQ==" saltValue="cIodwyxAFXnTO/joWdPQlg==" spinCount="100000" sheet="1" objects="1" scenarios="1" selectLockedCells="1"/>
  <sortState ref="A5:A13">
    <sortCondition ref="A5:A1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56.5703125" customWidth="1"/>
    <col min="2" max="2" width="13.42578125" customWidth="1"/>
  </cols>
  <sheetData>
    <row r="1" spans="1:2" x14ac:dyDescent="0.25">
      <c r="A1" s="1" t="str">
        <f>+Budget!A1</f>
        <v>ORGANIZATION</v>
      </c>
    </row>
    <row r="2" spans="1:2" x14ac:dyDescent="0.25">
      <c r="A2" s="1" t="s">
        <v>71</v>
      </c>
    </row>
    <row r="4" spans="1:2" ht="30" x14ac:dyDescent="0.25">
      <c r="A4" s="5" t="s">
        <v>8</v>
      </c>
      <c r="B4" s="3" t="s">
        <v>2</v>
      </c>
    </row>
    <row r="5" spans="1:2" x14ac:dyDescent="0.25">
      <c r="A5" s="62"/>
      <c r="B5" s="64">
        <v>0</v>
      </c>
    </row>
    <row r="6" spans="1:2" x14ac:dyDescent="0.25">
      <c r="A6" s="62"/>
      <c r="B6" s="64">
        <v>0</v>
      </c>
    </row>
    <row r="7" spans="1:2" x14ac:dyDescent="0.25">
      <c r="A7" s="62"/>
      <c r="B7" s="64">
        <v>0</v>
      </c>
    </row>
    <row r="8" spans="1:2" x14ac:dyDescent="0.25">
      <c r="A8" s="67"/>
      <c r="B8" s="64">
        <v>0</v>
      </c>
    </row>
    <row r="9" spans="1:2" x14ac:dyDescent="0.25">
      <c r="A9" s="62"/>
      <c r="B9" s="64">
        <v>0</v>
      </c>
    </row>
    <row r="10" spans="1:2" x14ac:dyDescent="0.25">
      <c r="A10" s="62"/>
      <c r="B10" s="64">
        <v>0</v>
      </c>
    </row>
    <row r="11" spans="1:2" x14ac:dyDescent="0.25">
      <c r="A11" s="62"/>
      <c r="B11" s="64">
        <v>0</v>
      </c>
    </row>
    <row r="12" spans="1:2" x14ac:dyDescent="0.25">
      <c r="A12" s="62"/>
      <c r="B12" s="64">
        <v>0</v>
      </c>
    </row>
    <row r="13" spans="1:2" x14ac:dyDescent="0.25">
      <c r="A13" s="62"/>
      <c r="B13" s="64">
        <v>0</v>
      </c>
    </row>
    <row r="14" spans="1:2" x14ac:dyDescent="0.25">
      <c r="A14" s="62"/>
      <c r="B14" s="64">
        <v>0</v>
      </c>
    </row>
    <row r="15" spans="1:2" x14ac:dyDescent="0.25">
      <c r="A15" s="62"/>
      <c r="B15" s="64">
        <v>0</v>
      </c>
    </row>
    <row r="16" spans="1:2" x14ac:dyDescent="0.25">
      <c r="A16" s="62"/>
      <c r="B16" s="64">
        <v>0</v>
      </c>
    </row>
    <row r="17" spans="1:2" x14ac:dyDescent="0.25">
      <c r="A17" s="62"/>
      <c r="B17" s="64">
        <v>0</v>
      </c>
    </row>
    <row r="18" spans="1:2" s="19" customFormat="1" x14ac:dyDescent="0.25">
      <c r="A18" s="16" t="s">
        <v>4</v>
      </c>
      <c r="B18" s="17">
        <f t="shared" ref="B18" si="0">SUM(B5:B17)</f>
        <v>0</v>
      </c>
    </row>
  </sheetData>
  <sheetProtection algorithmName="SHA-512" hashValue="LrMM1d3MdocjOTlFS93A8xB6nNviEHtWfmkcuzfQcGKAQCjxLk71WQwRNtf+d/n2658JnWAL/RKIu1YFdgQR/w==" saltValue="hxyeQCVmiQEz4PS+HYdJmQ==" spinCount="100000"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4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4.42578125" customWidth="1"/>
    <col min="2" max="2" width="15.7109375" customWidth="1"/>
    <col min="3" max="3" width="10.140625" bestFit="1" customWidth="1"/>
    <col min="4" max="6" width="15.7109375" customWidth="1"/>
    <col min="7" max="7" width="15.7109375" style="6" customWidth="1"/>
    <col min="8" max="8" width="12.7109375" style="9" customWidth="1"/>
    <col min="9" max="9" width="12.7109375" style="6" customWidth="1"/>
  </cols>
  <sheetData>
    <row r="1" spans="1:16384" x14ac:dyDescent="0.25">
      <c r="A1" s="86" t="str">
        <f>+Budget!A1</f>
        <v>ORGANIZATION</v>
      </c>
      <c r="B1" s="1"/>
      <c r="C1" s="1"/>
      <c r="D1" s="1"/>
      <c r="E1" s="1"/>
      <c r="F1" s="1"/>
    </row>
    <row r="2" spans="1:16384" ht="15.75" thickBot="1" x14ac:dyDescent="0.3">
      <c r="A2" s="1" t="s">
        <v>9</v>
      </c>
      <c r="B2" s="1"/>
      <c r="C2" s="1"/>
      <c r="D2" s="1"/>
      <c r="E2" s="1"/>
      <c r="F2" s="1"/>
    </row>
    <row r="3" spans="1:16384" ht="15.75" thickBot="1" x14ac:dyDescent="0.3">
      <c r="C3" s="54"/>
      <c r="D3" s="54" t="s">
        <v>117</v>
      </c>
      <c r="E3" s="68"/>
      <c r="F3" s="53"/>
    </row>
    <row r="4" spans="1:16384" ht="15.75" thickBot="1" x14ac:dyDescent="0.3">
      <c r="C4" s="54"/>
      <c r="D4" s="54" t="s">
        <v>146</v>
      </c>
      <c r="E4" s="82">
        <f>SUM(Budget!E36-Budget!E11)*'Indirect Costs'!E3</f>
        <v>0</v>
      </c>
      <c r="F4" s="53"/>
    </row>
    <row r="5" spans="1:16384" ht="15.75" thickBot="1" x14ac:dyDescent="0.3">
      <c r="A5" s="52"/>
      <c r="B5" s="52"/>
      <c r="C5" s="52"/>
      <c r="D5" s="54" t="s">
        <v>149</v>
      </c>
      <c r="E5" s="87"/>
      <c r="F5" s="85" t="str">
        <f>IF(E5&gt;E4,"ERROR","OK")</f>
        <v>OK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  <c r="WVM5" s="52"/>
      <c r="WVN5" s="52"/>
      <c r="WVO5" s="52"/>
      <c r="WVP5" s="52"/>
      <c r="WVQ5" s="52"/>
      <c r="WVR5" s="52"/>
      <c r="WVS5" s="52"/>
      <c r="WVT5" s="52"/>
      <c r="WVU5" s="52"/>
      <c r="WVV5" s="52"/>
      <c r="WVW5" s="52"/>
      <c r="WVX5" s="52"/>
      <c r="WVY5" s="52"/>
      <c r="WVZ5" s="52"/>
      <c r="WWA5" s="52"/>
      <c r="WWB5" s="52"/>
      <c r="WWC5" s="52"/>
      <c r="WWD5" s="52"/>
      <c r="WWE5" s="52"/>
      <c r="WWF5" s="52"/>
      <c r="WWG5" s="52"/>
      <c r="WWH5" s="52"/>
      <c r="WWI5" s="52"/>
      <c r="WWJ5" s="52"/>
      <c r="WWK5" s="52"/>
      <c r="WWL5" s="52"/>
      <c r="WWM5" s="52"/>
      <c r="WWN5" s="52"/>
      <c r="WWO5" s="52"/>
      <c r="WWP5" s="52"/>
      <c r="WWQ5" s="52"/>
      <c r="WWR5" s="52"/>
      <c r="WWS5" s="52"/>
      <c r="WWT5" s="52"/>
      <c r="WWU5" s="52"/>
      <c r="WWV5" s="52"/>
      <c r="WWW5" s="52"/>
      <c r="WWX5" s="52"/>
      <c r="WWY5" s="52"/>
      <c r="WWZ5" s="52"/>
      <c r="WXA5" s="52"/>
      <c r="WXB5" s="52"/>
      <c r="WXC5" s="52"/>
      <c r="WXD5" s="52"/>
      <c r="WXE5" s="52"/>
      <c r="WXF5" s="52"/>
      <c r="WXG5" s="52"/>
      <c r="WXH5" s="52"/>
      <c r="WXI5" s="52"/>
      <c r="WXJ5" s="52"/>
      <c r="WXK5" s="52"/>
      <c r="WXL5" s="52"/>
      <c r="WXM5" s="52"/>
      <c r="WXN5" s="52"/>
      <c r="WXO5" s="52"/>
      <c r="WXP5" s="52"/>
      <c r="WXQ5" s="52"/>
      <c r="WXR5" s="52"/>
      <c r="WXS5" s="52"/>
      <c r="WXT5" s="52"/>
      <c r="WXU5" s="52"/>
      <c r="WXV5" s="52"/>
      <c r="WXW5" s="52"/>
      <c r="WXX5" s="52"/>
      <c r="WXY5" s="52"/>
      <c r="WXZ5" s="52"/>
      <c r="WYA5" s="52"/>
      <c r="WYB5" s="52"/>
      <c r="WYC5" s="52"/>
      <c r="WYD5" s="52"/>
      <c r="WYE5" s="52"/>
      <c r="WYF5" s="52"/>
      <c r="WYG5" s="52"/>
      <c r="WYH5" s="52"/>
      <c r="WYI5" s="52"/>
      <c r="WYJ5" s="52"/>
      <c r="WYK5" s="52"/>
      <c r="WYL5" s="52"/>
      <c r="WYM5" s="52"/>
      <c r="WYN5" s="52"/>
      <c r="WYO5" s="52"/>
      <c r="WYP5" s="52"/>
      <c r="WYQ5" s="52"/>
      <c r="WYR5" s="52"/>
      <c r="WYS5" s="52"/>
      <c r="WYT5" s="52"/>
      <c r="WYU5" s="52"/>
      <c r="WYV5" s="52"/>
      <c r="WYW5" s="52"/>
      <c r="WYX5" s="52"/>
      <c r="WYY5" s="52"/>
      <c r="WYZ5" s="52"/>
      <c r="WZA5" s="52"/>
      <c r="WZB5" s="52"/>
      <c r="WZC5" s="52"/>
      <c r="WZD5" s="52"/>
      <c r="WZE5" s="52"/>
      <c r="WZF5" s="52"/>
      <c r="WZG5" s="52"/>
      <c r="WZH5" s="52"/>
      <c r="WZI5" s="52"/>
      <c r="WZJ5" s="52"/>
      <c r="WZK5" s="52"/>
      <c r="WZL5" s="52"/>
      <c r="WZM5" s="52"/>
      <c r="WZN5" s="52"/>
      <c r="WZO5" s="52"/>
      <c r="WZP5" s="52"/>
      <c r="WZQ5" s="52"/>
      <c r="WZR5" s="52"/>
      <c r="WZS5" s="52"/>
      <c r="WZT5" s="52"/>
      <c r="WZU5" s="52"/>
      <c r="WZV5" s="52"/>
      <c r="WZW5" s="52"/>
      <c r="WZX5" s="52"/>
      <c r="WZY5" s="52"/>
      <c r="WZZ5" s="52"/>
      <c r="XAA5" s="52"/>
      <c r="XAB5" s="52"/>
      <c r="XAC5" s="52"/>
      <c r="XAD5" s="52"/>
      <c r="XAE5" s="52"/>
      <c r="XAF5" s="52"/>
      <c r="XAG5" s="52"/>
      <c r="XAH5" s="52"/>
      <c r="XAI5" s="52"/>
      <c r="XAJ5" s="52"/>
      <c r="XAK5" s="52"/>
      <c r="XAL5" s="52"/>
      <c r="XAM5" s="52"/>
      <c r="XAN5" s="52"/>
      <c r="XAO5" s="52"/>
      <c r="XAP5" s="52"/>
      <c r="XAQ5" s="52"/>
      <c r="XAR5" s="52"/>
      <c r="XAS5" s="52"/>
      <c r="XAT5" s="52"/>
      <c r="XAU5" s="52"/>
      <c r="XAV5" s="52"/>
      <c r="XAW5" s="52"/>
      <c r="XAX5" s="52"/>
      <c r="XAY5" s="52"/>
      <c r="XAZ5" s="52"/>
      <c r="XBA5" s="52"/>
      <c r="XBB5" s="52"/>
      <c r="XBC5" s="52"/>
      <c r="XBD5" s="52"/>
      <c r="XBE5" s="52"/>
      <c r="XBF5" s="52"/>
      <c r="XBG5" s="52"/>
      <c r="XBH5" s="52"/>
      <c r="XBI5" s="52"/>
      <c r="XBJ5" s="52"/>
      <c r="XBK5" s="52"/>
      <c r="XBL5" s="52"/>
      <c r="XBM5" s="52"/>
      <c r="XBN5" s="52"/>
      <c r="XBO5" s="52"/>
      <c r="XBP5" s="52"/>
      <c r="XBQ5" s="52"/>
      <c r="XBR5" s="52"/>
      <c r="XBS5" s="52"/>
      <c r="XBT5" s="52"/>
      <c r="XBU5" s="52"/>
      <c r="XBV5" s="52"/>
      <c r="XBW5" s="52"/>
      <c r="XBX5" s="52"/>
      <c r="XBY5" s="52"/>
      <c r="XBZ5" s="52"/>
      <c r="XCA5" s="52"/>
      <c r="XCB5" s="52"/>
      <c r="XCC5" s="52"/>
      <c r="XCD5" s="52"/>
      <c r="XCE5" s="52"/>
      <c r="XCF5" s="52"/>
      <c r="XCG5" s="52"/>
      <c r="XCH5" s="52"/>
      <c r="XCI5" s="52"/>
      <c r="XCJ5" s="52"/>
      <c r="XCK5" s="52"/>
      <c r="XCL5" s="52"/>
      <c r="XCM5" s="52"/>
      <c r="XCN5" s="52"/>
      <c r="XCO5" s="52"/>
      <c r="XCP5" s="52"/>
      <c r="XCQ5" s="52"/>
      <c r="XCR5" s="52"/>
      <c r="XCS5" s="52"/>
      <c r="XCT5" s="52"/>
      <c r="XCU5" s="52"/>
      <c r="XCV5" s="52"/>
      <c r="XCW5" s="52"/>
      <c r="XCX5" s="52"/>
      <c r="XCY5" s="52"/>
      <c r="XCZ5" s="52"/>
      <c r="XDA5" s="52"/>
      <c r="XDB5" s="52"/>
      <c r="XDC5" s="52"/>
      <c r="XDD5" s="52"/>
      <c r="XDE5" s="52"/>
      <c r="XDF5" s="52"/>
      <c r="XDG5" s="52"/>
      <c r="XDH5" s="52"/>
      <c r="XDI5" s="52"/>
      <c r="XDJ5" s="52"/>
      <c r="XDK5" s="52"/>
      <c r="XDL5" s="52"/>
      <c r="XDM5" s="52"/>
      <c r="XDN5" s="52"/>
      <c r="XDO5" s="52"/>
      <c r="XDP5" s="52"/>
      <c r="XDQ5" s="52"/>
      <c r="XDR5" s="52"/>
      <c r="XDS5" s="52"/>
      <c r="XDT5" s="52"/>
      <c r="XDU5" s="52"/>
      <c r="XDV5" s="52"/>
      <c r="XDW5" s="52"/>
      <c r="XDX5" s="52"/>
      <c r="XDY5" s="52"/>
      <c r="XDZ5" s="52"/>
      <c r="XEA5" s="52"/>
      <c r="XEB5" s="52"/>
      <c r="XEC5" s="52"/>
      <c r="XED5" s="52"/>
      <c r="XEE5" s="52"/>
      <c r="XEF5" s="52"/>
      <c r="XEG5" s="52"/>
      <c r="XEH5" s="52"/>
      <c r="XEI5" s="52"/>
      <c r="XEJ5" s="52"/>
      <c r="XEK5" s="52"/>
      <c r="XEL5" s="52"/>
      <c r="XEM5" s="52"/>
      <c r="XEN5" s="52"/>
      <c r="XEO5" s="52"/>
      <c r="XEP5" s="52"/>
      <c r="XEQ5" s="52"/>
      <c r="XER5" s="52"/>
      <c r="XES5" s="52"/>
      <c r="XET5" s="52"/>
      <c r="XEU5" s="52"/>
      <c r="XEV5" s="52"/>
      <c r="XEW5" s="52"/>
      <c r="XEX5" s="52"/>
      <c r="XEY5" s="52"/>
      <c r="XEZ5" s="52"/>
      <c r="XFA5" s="52"/>
      <c r="XFB5" s="52"/>
      <c r="XFC5" s="52"/>
      <c r="XFD5" s="52"/>
    </row>
    <row r="6" spans="1:16384" ht="15.75" thickBot="1" x14ac:dyDescent="0.3">
      <c r="C6" s="52"/>
      <c r="D6" s="52" t="s">
        <v>118</v>
      </c>
      <c r="E6" s="69"/>
      <c r="F6" s="70"/>
      <c r="G6" s="56" t="str">
        <f>IF(SUM(E6+F6)=1,"OK","ERROR")</f>
        <v>ERROR</v>
      </c>
    </row>
    <row r="7" spans="1:16384" s="2" customFormat="1" ht="30" x14ac:dyDescent="0.25">
      <c r="A7" s="3" t="s">
        <v>8</v>
      </c>
      <c r="B7" s="7" t="s">
        <v>10</v>
      </c>
      <c r="C7" s="7" t="s">
        <v>148</v>
      </c>
      <c r="D7" s="7" t="s">
        <v>147</v>
      </c>
      <c r="E7" s="55" t="s">
        <v>5</v>
      </c>
      <c r="F7" s="55" t="s">
        <v>6</v>
      </c>
      <c r="G7" s="55" t="s">
        <v>2</v>
      </c>
    </row>
    <row r="8" spans="1:16384" x14ac:dyDescent="0.25">
      <c r="A8" s="62"/>
      <c r="B8" s="64"/>
      <c r="C8" s="83">
        <f>IFERROR(SUM(B8/$B$24),0)</f>
        <v>0</v>
      </c>
      <c r="D8" s="84">
        <f>ROUND(SUM($E$5*C8),2)</f>
        <v>0</v>
      </c>
      <c r="E8" s="84">
        <f t="shared" ref="E8:E23" si="0">SUM(B8*$E$3)*$E$6</f>
        <v>0</v>
      </c>
      <c r="F8" s="84">
        <f t="shared" ref="F8:F23" si="1">SUM(B8*$E$3)*$F$6</f>
        <v>0</v>
      </c>
      <c r="G8" s="84">
        <f>+E8+F8</f>
        <v>0</v>
      </c>
      <c r="H8"/>
      <c r="I8"/>
    </row>
    <row r="9" spans="1:16384" x14ac:dyDescent="0.25">
      <c r="A9" s="62"/>
      <c r="B9" s="64"/>
      <c r="C9" s="83">
        <f t="shared" ref="C9:C23" si="2">IFERROR(SUM(B9/$B$24),0)</f>
        <v>0</v>
      </c>
      <c r="D9" s="84">
        <f t="shared" ref="D9:D23" si="3">ROUND(SUM($E$5*C9),2)</f>
        <v>0</v>
      </c>
      <c r="E9" s="84">
        <f t="shared" si="0"/>
        <v>0</v>
      </c>
      <c r="F9" s="84">
        <f t="shared" si="1"/>
        <v>0</v>
      </c>
      <c r="G9" s="84">
        <f t="shared" ref="G9:G23" si="4">+E9+F9</f>
        <v>0</v>
      </c>
      <c r="H9"/>
      <c r="I9"/>
    </row>
    <row r="10" spans="1:16384" x14ac:dyDescent="0.25">
      <c r="A10" s="62"/>
      <c r="B10" s="64"/>
      <c r="C10" s="83">
        <f t="shared" si="2"/>
        <v>0</v>
      </c>
      <c r="D10" s="84">
        <f t="shared" si="3"/>
        <v>0</v>
      </c>
      <c r="E10" s="84">
        <f t="shared" si="0"/>
        <v>0</v>
      </c>
      <c r="F10" s="84">
        <f t="shared" si="1"/>
        <v>0</v>
      </c>
      <c r="G10" s="84">
        <f t="shared" si="4"/>
        <v>0</v>
      </c>
      <c r="H10"/>
      <c r="I10"/>
    </row>
    <row r="11" spans="1:16384" x14ac:dyDescent="0.25">
      <c r="A11" s="62"/>
      <c r="B11" s="64"/>
      <c r="C11" s="83">
        <f t="shared" si="2"/>
        <v>0</v>
      </c>
      <c r="D11" s="84">
        <f t="shared" si="3"/>
        <v>0</v>
      </c>
      <c r="E11" s="84">
        <f t="shared" si="0"/>
        <v>0</v>
      </c>
      <c r="F11" s="84">
        <f t="shared" si="1"/>
        <v>0</v>
      </c>
      <c r="G11" s="84">
        <f t="shared" si="4"/>
        <v>0</v>
      </c>
      <c r="H11"/>
      <c r="I11"/>
    </row>
    <row r="12" spans="1:16384" x14ac:dyDescent="0.25">
      <c r="A12" s="62"/>
      <c r="B12" s="64"/>
      <c r="C12" s="83">
        <f t="shared" si="2"/>
        <v>0</v>
      </c>
      <c r="D12" s="84">
        <f t="shared" si="3"/>
        <v>0</v>
      </c>
      <c r="E12" s="84">
        <f t="shared" si="0"/>
        <v>0</v>
      </c>
      <c r="F12" s="84">
        <f t="shared" si="1"/>
        <v>0</v>
      </c>
      <c r="G12" s="84">
        <f t="shared" si="4"/>
        <v>0</v>
      </c>
      <c r="H12"/>
      <c r="I12"/>
    </row>
    <row r="13" spans="1:16384" x14ac:dyDescent="0.25">
      <c r="A13" s="62"/>
      <c r="B13" s="64"/>
      <c r="C13" s="83">
        <f t="shared" si="2"/>
        <v>0</v>
      </c>
      <c r="D13" s="84">
        <f t="shared" si="3"/>
        <v>0</v>
      </c>
      <c r="E13" s="84">
        <f t="shared" si="0"/>
        <v>0</v>
      </c>
      <c r="F13" s="84">
        <f t="shared" si="1"/>
        <v>0</v>
      </c>
      <c r="G13" s="84">
        <f t="shared" si="4"/>
        <v>0</v>
      </c>
      <c r="H13"/>
      <c r="I13"/>
    </row>
    <row r="14" spans="1:16384" x14ac:dyDescent="0.25">
      <c r="A14" s="62"/>
      <c r="B14" s="64"/>
      <c r="C14" s="83">
        <f t="shared" si="2"/>
        <v>0</v>
      </c>
      <c r="D14" s="84">
        <f t="shared" si="3"/>
        <v>0</v>
      </c>
      <c r="E14" s="84">
        <f t="shared" si="0"/>
        <v>0</v>
      </c>
      <c r="F14" s="84">
        <f t="shared" si="1"/>
        <v>0</v>
      </c>
      <c r="G14" s="84">
        <f t="shared" si="4"/>
        <v>0</v>
      </c>
      <c r="H14"/>
      <c r="I14"/>
    </row>
    <row r="15" spans="1:16384" x14ac:dyDescent="0.25">
      <c r="A15" s="62"/>
      <c r="B15" s="64"/>
      <c r="C15" s="83">
        <f t="shared" si="2"/>
        <v>0</v>
      </c>
      <c r="D15" s="84">
        <f t="shared" si="3"/>
        <v>0</v>
      </c>
      <c r="E15" s="84">
        <f t="shared" si="0"/>
        <v>0</v>
      </c>
      <c r="F15" s="84">
        <f t="shared" si="1"/>
        <v>0</v>
      </c>
      <c r="G15" s="84">
        <f t="shared" si="4"/>
        <v>0</v>
      </c>
      <c r="H15"/>
      <c r="I15"/>
    </row>
    <row r="16" spans="1:16384" x14ac:dyDescent="0.25">
      <c r="A16" s="62"/>
      <c r="B16" s="64"/>
      <c r="C16" s="83">
        <f t="shared" si="2"/>
        <v>0</v>
      </c>
      <c r="D16" s="84">
        <f t="shared" si="3"/>
        <v>0</v>
      </c>
      <c r="E16" s="84">
        <f t="shared" si="0"/>
        <v>0</v>
      </c>
      <c r="F16" s="84">
        <f t="shared" si="1"/>
        <v>0</v>
      </c>
      <c r="G16" s="84">
        <f t="shared" si="4"/>
        <v>0</v>
      </c>
      <c r="H16"/>
      <c r="I16"/>
    </row>
    <row r="17" spans="1:9" x14ac:dyDescent="0.25">
      <c r="A17" s="62"/>
      <c r="B17" s="64"/>
      <c r="C17" s="83">
        <f t="shared" si="2"/>
        <v>0</v>
      </c>
      <c r="D17" s="84">
        <f t="shared" si="3"/>
        <v>0</v>
      </c>
      <c r="E17" s="84">
        <f t="shared" si="0"/>
        <v>0</v>
      </c>
      <c r="F17" s="84">
        <f t="shared" si="1"/>
        <v>0</v>
      </c>
      <c r="G17" s="84">
        <f t="shared" si="4"/>
        <v>0</v>
      </c>
      <c r="H17"/>
      <c r="I17"/>
    </row>
    <row r="18" spans="1:9" x14ac:dyDescent="0.25">
      <c r="A18" s="62"/>
      <c r="B18" s="64"/>
      <c r="C18" s="83">
        <f t="shared" si="2"/>
        <v>0</v>
      </c>
      <c r="D18" s="84">
        <f t="shared" si="3"/>
        <v>0</v>
      </c>
      <c r="E18" s="84">
        <f t="shared" si="0"/>
        <v>0</v>
      </c>
      <c r="F18" s="84">
        <f t="shared" si="1"/>
        <v>0</v>
      </c>
      <c r="G18" s="84">
        <f t="shared" si="4"/>
        <v>0</v>
      </c>
      <c r="H18"/>
      <c r="I18"/>
    </row>
    <row r="19" spans="1:9" x14ac:dyDescent="0.25">
      <c r="A19" s="62"/>
      <c r="B19" s="64"/>
      <c r="C19" s="83">
        <f t="shared" si="2"/>
        <v>0</v>
      </c>
      <c r="D19" s="84">
        <f t="shared" si="3"/>
        <v>0</v>
      </c>
      <c r="E19" s="84">
        <f t="shared" si="0"/>
        <v>0</v>
      </c>
      <c r="F19" s="84">
        <f t="shared" si="1"/>
        <v>0</v>
      </c>
      <c r="G19" s="84">
        <f t="shared" si="4"/>
        <v>0</v>
      </c>
      <c r="H19"/>
      <c r="I19"/>
    </row>
    <row r="20" spans="1:9" x14ac:dyDescent="0.25">
      <c r="A20" s="62"/>
      <c r="B20" s="64"/>
      <c r="C20" s="83">
        <f t="shared" si="2"/>
        <v>0</v>
      </c>
      <c r="D20" s="84">
        <f t="shared" si="3"/>
        <v>0</v>
      </c>
      <c r="E20" s="84">
        <f t="shared" si="0"/>
        <v>0</v>
      </c>
      <c r="F20" s="84">
        <f t="shared" si="1"/>
        <v>0</v>
      </c>
      <c r="G20" s="84">
        <f t="shared" si="4"/>
        <v>0</v>
      </c>
      <c r="H20"/>
      <c r="I20"/>
    </row>
    <row r="21" spans="1:9" x14ac:dyDescent="0.25">
      <c r="A21" s="62"/>
      <c r="B21" s="64"/>
      <c r="C21" s="83">
        <f t="shared" si="2"/>
        <v>0</v>
      </c>
      <c r="D21" s="84">
        <f t="shared" si="3"/>
        <v>0</v>
      </c>
      <c r="E21" s="84">
        <f t="shared" si="0"/>
        <v>0</v>
      </c>
      <c r="F21" s="84">
        <f t="shared" si="1"/>
        <v>0</v>
      </c>
      <c r="G21" s="84">
        <f t="shared" si="4"/>
        <v>0</v>
      </c>
      <c r="H21"/>
      <c r="I21"/>
    </row>
    <row r="22" spans="1:9" x14ac:dyDescent="0.25">
      <c r="A22" s="62"/>
      <c r="B22" s="64"/>
      <c r="C22" s="83">
        <f t="shared" si="2"/>
        <v>0</v>
      </c>
      <c r="D22" s="84">
        <f t="shared" si="3"/>
        <v>0</v>
      </c>
      <c r="E22" s="84">
        <f t="shared" si="0"/>
        <v>0</v>
      </c>
      <c r="F22" s="84">
        <f t="shared" si="1"/>
        <v>0</v>
      </c>
      <c r="G22" s="84">
        <f t="shared" si="4"/>
        <v>0</v>
      </c>
      <c r="H22"/>
      <c r="I22"/>
    </row>
    <row r="23" spans="1:9" x14ac:dyDescent="0.25">
      <c r="A23" s="62"/>
      <c r="B23" s="64"/>
      <c r="C23" s="83">
        <f t="shared" si="2"/>
        <v>0</v>
      </c>
      <c r="D23" s="84">
        <f t="shared" si="3"/>
        <v>0</v>
      </c>
      <c r="E23" s="84">
        <f t="shared" si="0"/>
        <v>0</v>
      </c>
      <c r="F23" s="84">
        <f t="shared" si="1"/>
        <v>0</v>
      </c>
      <c r="G23" s="84">
        <f t="shared" si="4"/>
        <v>0</v>
      </c>
      <c r="H23"/>
      <c r="I23"/>
    </row>
    <row r="24" spans="1:9" x14ac:dyDescent="0.25">
      <c r="A24" s="58" t="s">
        <v>7</v>
      </c>
      <c r="B24" s="84">
        <f>SUM(B8:B23)</f>
        <v>0</v>
      </c>
      <c r="C24" s="83">
        <f>SUM(C8:C23)</f>
        <v>0</v>
      </c>
      <c r="D24" s="84">
        <f>SUM(D8:D23)</f>
        <v>0</v>
      </c>
      <c r="E24" s="84">
        <f t="shared" ref="E24:G24" si="5">SUM(E8:E23)</f>
        <v>0</v>
      </c>
      <c r="F24" s="84">
        <f t="shared" si="5"/>
        <v>0</v>
      </c>
      <c r="G24" s="84">
        <f t="shared" si="5"/>
        <v>0</v>
      </c>
      <c r="H24"/>
      <c r="I24"/>
    </row>
  </sheetData>
  <sheetProtection selectLockedCells="1"/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22.5703125" bestFit="1" customWidth="1"/>
    <col min="2" max="5" width="13" customWidth="1"/>
  </cols>
  <sheetData>
    <row r="1" spans="1:5" x14ac:dyDescent="0.25">
      <c r="A1" s="59" t="str">
        <f>+Budget!A1</f>
        <v>ORGANIZATION</v>
      </c>
    </row>
    <row r="2" spans="1:5" x14ac:dyDescent="0.25">
      <c r="A2" s="1" t="s">
        <v>91</v>
      </c>
    </row>
    <row r="4" spans="1:5" ht="30" x14ac:dyDescent="0.25">
      <c r="A4" s="5" t="s">
        <v>8</v>
      </c>
      <c r="B4" s="3" t="s">
        <v>5</v>
      </c>
      <c r="C4" s="3" t="s">
        <v>6</v>
      </c>
      <c r="D4" s="3" t="s">
        <v>69</v>
      </c>
      <c r="E4" s="3" t="s">
        <v>2</v>
      </c>
    </row>
    <row r="5" spans="1:5" x14ac:dyDescent="0.25">
      <c r="A5" s="62"/>
      <c r="B5" s="64"/>
      <c r="C5" s="64"/>
      <c r="D5" s="64"/>
      <c r="E5" s="57">
        <f t="shared" ref="E5:E21" si="0">SUM(A5:D5)</f>
        <v>0</v>
      </c>
    </row>
    <row r="6" spans="1:5" x14ac:dyDescent="0.25">
      <c r="A6" s="62"/>
      <c r="B6" s="64"/>
      <c r="C6" s="64"/>
      <c r="D6" s="64"/>
      <c r="E6" s="57">
        <f t="shared" si="0"/>
        <v>0</v>
      </c>
    </row>
    <row r="7" spans="1:5" x14ac:dyDescent="0.25">
      <c r="A7" s="62"/>
      <c r="B7" s="64"/>
      <c r="C7" s="64"/>
      <c r="D7" s="64"/>
      <c r="E7" s="57">
        <f t="shared" si="0"/>
        <v>0</v>
      </c>
    </row>
    <row r="8" spans="1:5" x14ac:dyDescent="0.25">
      <c r="A8" s="62"/>
      <c r="B8" s="64"/>
      <c r="C8" s="64"/>
      <c r="D8" s="64"/>
      <c r="E8" s="57">
        <f t="shared" si="0"/>
        <v>0</v>
      </c>
    </row>
    <row r="9" spans="1:5" x14ac:dyDescent="0.25">
      <c r="A9" s="62"/>
      <c r="B9" s="64"/>
      <c r="C9" s="64"/>
      <c r="D9" s="64"/>
      <c r="E9" s="57">
        <f t="shared" si="0"/>
        <v>0</v>
      </c>
    </row>
    <row r="10" spans="1:5" x14ac:dyDescent="0.25">
      <c r="A10" s="62"/>
      <c r="B10" s="64"/>
      <c r="C10" s="64"/>
      <c r="D10" s="64"/>
      <c r="E10" s="57">
        <f t="shared" si="0"/>
        <v>0</v>
      </c>
    </row>
    <row r="11" spans="1:5" x14ac:dyDescent="0.25">
      <c r="A11" s="62"/>
      <c r="B11" s="64"/>
      <c r="C11" s="64"/>
      <c r="D11" s="64"/>
      <c r="E11" s="57">
        <f t="shared" si="0"/>
        <v>0</v>
      </c>
    </row>
    <row r="12" spans="1:5" x14ac:dyDescent="0.25">
      <c r="A12" s="62"/>
      <c r="B12" s="64"/>
      <c r="C12" s="64"/>
      <c r="D12" s="64"/>
      <c r="E12" s="57">
        <f t="shared" si="0"/>
        <v>0</v>
      </c>
    </row>
    <row r="13" spans="1:5" x14ac:dyDescent="0.25">
      <c r="A13" s="62"/>
      <c r="B13" s="64"/>
      <c r="C13" s="64"/>
      <c r="D13" s="64"/>
      <c r="E13" s="57">
        <f t="shared" si="0"/>
        <v>0</v>
      </c>
    </row>
    <row r="14" spans="1:5" x14ac:dyDescent="0.25">
      <c r="A14" s="62"/>
      <c r="B14" s="64"/>
      <c r="C14" s="64"/>
      <c r="D14" s="64"/>
      <c r="E14" s="57">
        <f t="shared" si="0"/>
        <v>0</v>
      </c>
    </row>
    <row r="15" spans="1:5" x14ac:dyDescent="0.25">
      <c r="A15" s="62"/>
      <c r="B15" s="64"/>
      <c r="C15" s="64"/>
      <c r="D15" s="64"/>
      <c r="E15" s="57">
        <f t="shared" si="0"/>
        <v>0</v>
      </c>
    </row>
    <row r="16" spans="1:5" x14ac:dyDescent="0.25">
      <c r="A16" s="62"/>
      <c r="B16" s="64"/>
      <c r="C16" s="64"/>
      <c r="D16" s="64"/>
      <c r="E16" s="57">
        <f t="shared" si="0"/>
        <v>0</v>
      </c>
    </row>
    <row r="17" spans="1:5" x14ac:dyDescent="0.25">
      <c r="A17" s="62"/>
      <c r="B17" s="64"/>
      <c r="C17" s="64"/>
      <c r="D17" s="64"/>
      <c r="E17" s="57">
        <f t="shared" si="0"/>
        <v>0</v>
      </c>
    </row>
    <row r="18" spans="1:5" x14ac:dyDescent="0.25">
      <c r="A18" s="62"/>
      <c r="B18" s="64"/>
      <c r="C18" s="64"/>
      <c r="D18" s="64"/>
      <c r="E18" s="57">
        <f t="shared" si="0"/>
        <v>0</v>
      </c>
    </row>
    <row r="19" spans="1:5" x14ac:dyDescent="0.25">
      <c r="A19" s="62"/>
      <c r="B19" s="64"/>
      <c r="C19" s="64"/>
      <c r="D19" s="64"/>
      <c r="E19" s="57">
        <f t="shared" si="0"/>
        <v>0</v>
      </c>
    </row>
    <row r="20" spans="1:5" x14ac:dyDescent="0.25">
      <c r="A20" s="62"/>
      <c r="B20" s="64"/>
      <c r="C20" s="64"/>
      <c r="D20" s="64"/>
      <c r="E20" s="57">
        <f t="shared" si="0"/>
        <v>0</v>
      </c>
    </row>
    <row r="21" spans="1:5" x14ac:dyDescent="0.25">
      <c r="A21" s="62"/>
      <c r="B21" s="64"/>
      <c r="C21" s="64"/>
      <c r="D21" s="64"/>
      <c r="E21" s="57">
        <f t="shared" si="0"/>
        <v>0</v>
      </c>
    </row>
    <row r="22" spans="1:5" x14ac:dyDescent="0.25">
      <c r="A22" s="4"/>
      <c r="B22" s="57">
        <f>SUM(B5:B21)</f>
        <v>0</v>
      </c>
      <c r="C22" s="57">
        <f t="shared" ref="C22:E22" si="1">SUM(C5:C21)</f>
        <v>0</v>
      </c>
      <c r="D22" s="57">
        <f t="shared" si="1"/>
        <v>0</v>
      </c>
      <c r="E22" s="57">
        <f t="shared" si="1"/>
        <v>0</v>
      </c>
    </row>
  </sheetData>
  <sheetProtection algorithmName="SHA-512" hashValue="zyIxfIKjEv5yFiqr3sa/od68d25aFxg7Ok1az8pSKIGbBrX0LlR+/RMzH++Dw7bAChS3mful99QrWPSS4khbEw==" saltValue="I+RZgNbwpRFxwPGpNfylzA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Cost Guidance</vt:lpstr>
      <vt:lpstr>Budget</vt:lpstr>
      <vt:lpstr>Salaries &amp; Wages</vt:lpstr>
      <vt:lpstr>Fringe Benefits</vt:lpstr>
      <vt:lpstr>Other Program Costs</vt:lpstr>
      <vt:lpstr>Direct Admin Costs</vt:lpstr>
      <vt:lpstr>Indirect Costs</vt:lpstr>
      <vt:lpstr>Other</vt:lpstr>
      <vt:lpstr>Budget!Print_Area</vt:lpstr>
      <vt:lpstr>'Cost Guidance'!Print_Area</vt:lpstr>
      <vt:lpstr>'Fringe Benefits'!Print_Area</vt:lpstr>
      <vt:lpstr>'Indirect Costs'!Print_Area</vt:lpstr>
      <vt:lpstr>'Other Program Costs'!Print_Area</vt:lpstr>
      <vt:lpstr>'Salaries &amp; Wages'!Print_Area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Herron</dc:creator>
  <cp:lastModifiedBy>Ray Herron</cp:lastModifiedBy>
  <dcterms:created xsi:type="dcterms:W3CDTF">2017-03-14T15:38:40Z</dcterms:created>
  <dcterms:modified xsi:type="dcterms:W3CDTF">2018-03-29T19:46:36Z</dcterms:modified>
</cp:coreProperties>
</file>